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firstSheet="1" activeTab="1"/>
  </bookViews>
  <sheets>
    <sheet name="Multiple selection" sheetId="11" state="hidden" r:id="rId1"/>
    <sheet name="OFFER" sheetId="13" r:id="rId2"/>
    <sheet name="CONDITIONS" sheetId="14" r:id="rId3"/>
  </sheets>
  <definedNames>
    <definedName name="_xlnm._FilterDatabase" localSheetId="0" hidden="1">'Multiple selection'!$A$4:$Z$295</definedName>
    <definedName name="_xlnm._FilterDatabase" localSheetId="1" hidden="1">OFFER!$A$2:$N$2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" i="13" l="1"/>
  <c r="M4" i="13"/>
  <c r="M5" i="13"/>
  <c r="M6" i="13"/>
  <c r="M7" i="13"/>
  <c r="M8" i="13"/>
  <c r="M9" i="13"/>
  <c r="M10" i="13"/>
  <c r="M11" i="13"/>
  <c r="M12" i="13"/>
  <c r="M13" i="13"/>
  <c r="M14" i="13"/>
  <c r="M15" i="13"/>
  <c r="M16" i="13"/>
  <c r="M17" i="13"/>
  <c r="M18" i="13"/>
  <c r="M19" i="13"/>
  <c r="M20" i="13"/>
  <c r="M21" i="13"/>
  <c r="M22" i="13"/>
  <c r="M23" i="13"/>
  <c r="M24" i="13"/>
  <c r="M25" i="13"/>
  <c r="M26" i="13"/>
  <c r="M27" i="13"/>
  <c r="M28" i="13"/>
  <c r="M29" i="13"/>
  <c r="M30" i="13"/>
  <c r="M31" i="13"/>
  <c r="M32" i="13"/>
  <c r="M33" i="13"/>
  <c r="M34" i="13"/>
  <c r="M35" i="13"/>
  <c r="M36" i="13"/>
  <c r="M37" i="13"/>
  <c r="M38" i="13"/>
  <c r="M39" i="13"/>
  <c r="M40" i="13"/>
  <c r="M41" i="13"/>
  <c r="M42" i="13"/>
  <c r="M43" i="13"/>
  <c r="M44" i="13"/>
  <c r="M3" i="13"/>
  <c r="M1" i="13" l="1"/>
  <c r="L1" i="13" s="1"/>
  <c r="Q280" i="11"/>
  <c r="Q279" i="11"/>
  <c r="Q278" i="11"/>
  <c r="Q277" i="11"/>
  <c r="Q276" i="11"/>
  <c r="Q275" i="11"/>
  <c r="Q274" i="11"/>
  <c r="Q273" i="11"/>
  <c r="Q272" i="11"/>
  <c r="Q271" i="11"/>
  <c r="Q270" i="11"/>
  <c r="Q269" i="11"/>
  <c r="Q268" i="11"/>
  <c r="Q267" i="11"/>
  <c r="Q266" i="11"/>
  <c r="Q265" i="11"/>
  <c r="Q264" i="11"/>
  <c r="Q255" i="11"/>
  <c r="Q254" i="11"/>
  <c r="Q253" i="11"/>
  <c r="Q252" i="11"/>
  <c r="Q251" i="11"/>
  <c r="Q250" i="11"/>
  <c r="Q249" i="11"/>
  <c r="Q248" i="11"/>
  <c r="Q247" i="11"/>
  <c r="Q246" i="11"/>
  <c r="Q245" i="11"/>
  <c r="Q244" i="11"/>
  <c r="Q243" i="11"/>
  <c r="Q242" i="11"/>
  <c r="Q241" i="11"/>
  <c r="Q240" i="11"/>
  <c r="Q239" i="11"/>
  <c r="Q238" i="11"/>
  <c r="Q237" i="11"/>
  <c r="Q236" i="11"/>
  <c r="Q235" i="11"/>
  <c r="Q234" i="11"/>
  <c r="Q233" i="11"/>
  <c r="Q232" i="11"/>
  <c r="Q231" i="11"/>
  <c r="Q219" i="11"/>
  <c r="Q218" i="11"/>
  <c r="Q217" i="11"/>
  <c r="Q216" i="11"/>
  <c r="Q215" i="11"/>
  <c r="Q214" i="11"/>
  <c r="Q213" i="11"/>
  <c r="Q212" i="11"/>
  <c r="Q211" i="11"/>
  <c r="Q210" i="11"/>
  <c r="Q209" i="11"/>
  <c r="Q208" i="11"/>
  <c r="Q197" i="11"/>
  <c r="Q196" i="11"/>
  <c r="Q195" i="11"/>
  <c r="Q194" i="11"/>
  <c r="Q193" i="11"/>
  <c r="Q192" i="11"/>
  <c r="Q191" i="11"/>
  <c r="Q190" i="11"/>
  <c r="Q189" i="11"/>
  <c r="Q188" i="11"/>
  <c r="Q187" i="11"/>
  <c r="Q186" i="11"/>
  <c r="Q185" i="11"/>
  <c r="Q184" i="11"/>
  <c r="Q183" i="11"/>
  <c r="Q182" i="11"/>
  <c r="Q181" i="11"/>
  <c r="Q168" i="11"/>
  <c r="Q167" i="11"/>
  <c r="Q166" i="11"/>
  <c r="Q165" i="11"/>
  <c r="Q164" i="11"/>
  <c r="Q163" i="11"/>
  <c r="Q162" i="11"/>
  <c r="Q161" i="11"/>
  <c r="Q160" i="11"/>
  <c r="Q159" i="11"/>
  <c r="Q158" i="11"/>
  <c r="Q157" i="11"/>
  <c r="Q156" i="11"/>
  <c r="Q149" i="11"/>
  <c r="Q148" i="11"/>
  <c r="Q147" i="11"/>
  <c r="Q146" i="11"/>
  <c r="Q145" i="11"/>
  <c r="Q144" i="11"/>
  <c r="Q140" i="11"/>
  <c r="Q139" i="11"/>
  <c r="Q138" i="11"/>
  <c r="Q137" i="11"/>
  <c r="Q136" i="11"/>
  <c r="Q135" i="11"/>
  <c r="Q134" i="11"/>
  <c r="Q133" i="11"/>
  <c r="Q132" i="11"/>
  <c r="Q131" i="11"/>
  <c r="Q130" i="11"/>
  <c r="Q129" i="11"/>
  <c r="Q128" i="11"/>
  <c r="Q127" i="11"/>
  <c r="Q126" i="11"/>
  <c r="Q125" i="11"/>
  <c r="Q124" i="11"/>
  <c r="Q123" i="11"/>
  <c r="Q122" i="11"/>
  <c r="Q121" i="11"/>
  <c r="Q120" i="11"/>
  <c r="Q119" i="11"/>
  <c r="Q118" i="11"/>
  <c r="Q117" i="11"/>
  <c r="Q116" i="11"/>
  <c r="Q115" i="11"/>
  <c r="Q114" i="11"/>
  <c r="Q113" i="11"/>
  <c r="Q112" i="11"/>
  <c r="Q111" i="11"/>
  <c r="Q110" i="11"/>
  <c r="Q109" i="11"/>
  <c r="Q108" i="11"/>
  <c r="Q107" i="11"/>
  <c r="Q106" i="11"/>
  <c r="Q105" i="11"/>
  <c r="Q104" i="11"/>
  <c r="Q103" i="11"/>
  <c r="Q102" i="11"/>
  <c r="Q101" i="11"/>
  <c r="Q100" i="11"/>
  <c r="Q99" i="11"/>
  <c r="Q98" i="11"/>
  <c r="Q97" i="11"/>
  <c r="Q96" i="11"/>
  <c r="Q95" i="11"/>
  <c r="Q94" i="11"/>
  <c r="Q93" i="11"/>
  <c r="Q92" i="11"/>
  <c r="Q91" i="11"/>
  <c r="Q90" i="11"/>
  <c r="Q89" i="11"/>
  <c r="Q88" i="11"/>
  <c r="Q80" i="11"/>
  <c r="Q79" i="11"/>
  <c r="Q78" i="11"/>
  <c r="Q77" i="11"/>
  <c r="Q76" i="11"/>
  <c r="Q75" i="11"/>
  <c r="Q74" i="11"/>
  <c r="Q65" i="11"/>
  <c r="Q64" i="11"/>
  <c r="Q63" i="11"/>
  <c r="Q62" i="11"/>
  <c r="Q61" i="11"/>
  <c r="Q60" i="11"/>
  <c r="Q59" i="11"/>
  <c r="Q58" i="11"/>
  <c r="Q57" i="11"/>
  <c r="Q56" i="11"/>
  <c r="Q55" i="11"/>
  <c r="Q49" i="11"/>
  <c r="Q48" i="11"/>
  <c r="Q47" i="11"/>
  <c r="Q46" i="11"/>
  <c r="Q34" i="11"/>
  <c r="Q33" i="11"/>
  <c r="Q32" i="11"/>
  <c r="Q31" i="11"/>
  <c r="Q30" i="11"/>
  <c r="Q27" i="11"/>
  <c r="Q26" i="11"/>
  <c r="Q25" i="11"/>
  <c r="Q24" i="11"/>
  <c r="Q23" i="11"/>
  <c r="Q22" i="11"/>
  <c r="Q21" i="11"/>
  <c r="Q20" i="11"/>
  <c r="Q19" i="11"/>
  <c r="Q18" i="11"/>
  <c r="Q13" i="11"/>
  <c r="Q12" i="11"/>
  <c r="Q11" i="11"/>
  <c r="Q10" i="11"/>
  <c r="Q9" i="11"/>
  <c r="Q8" i="11"/>
  <c r="Q7" i="11"/>
  <c r="Q6" i="11"/>
  <c r="Q5" i="11"/>
  <c r="P6" i="11"/>
  <c r="P7" i="11"/>
  <c r="P8" i="11"/>
  <c r="P9" i="11"/>
  <c r="P10" i="11"/>
  <c r="P11" i="11"/>
  <c r="P12" i="11"/>
  <c r="P13" i="11"/>
  <c r="P14" i="11"/>
  <c r="P15" i="11"/>
  <c r="P16" i="11"/>
  <c r="P17" i="11"/>
  <c r="P18" i="11"/>
  <c r="P19" i="11"/>
  <c r="P20" i="11"/>
  <c r="P21" i="11"/>
  <c r="P22" i="11"/>
  <c r="P23" i="11"/>
  <c r="P24" i="11"/>
  <c r="P25" i="11"/>
  <c r="P26" i="11"/>
  <c r="P27" i="11"/>
  <c r="P28" i="11"/>
  <c r="P29" i="11"/>
  <c r="P30" i="11"/>
  <c r="P31" i="11"/>
  <c r="P32" i="11"/>
  <c r="P33" i="11"/>
  <c r="P34" i="11"/>
  <c r="P35" i="11"/>
  <c r="P36" i="11"/>
  <c r="P37" i="11"/>
  <c r="P38" i="11"/>
  <c r="P39" i="11"/>
  <c r="P40" i="11"/>
  <c r="P41" i="11"/>
  <c r="P42" i="11"/>
  <c r="P43" i="11"/>
  <c r="P44" i="11"/>
  <c r="P45" i="11"/>
  <c r="P46" i="11"/>
  <c r="P47" i="11"/>
  <c r="P48" i="11"/>
  <c r="P49" i="11"/>
  <c r="P50" i="11"/>
  <c r="P51" i="11"/>
  <c r="P52" i="11"/>
  <c r="P53" i="11"/>
  <c r="P54" i="11"/>
  <c r="P55" i="11"/>
  <c r="P56" i="11"/>
  <c r="P57" i="11"/>
  <c r="P58" i="11"/>
  <c r="P59" i="11"/>
  <c r="P60" i="11"/>
  <c r="P61" i="11"/>
  <c r="P62" i="11"/>
  <c r="P63" i="11"/>
  <c r="P64" i="11"/>
  <c r="P65" i="11"/>
  <c r="P66" i="11"/>
  <c r="P67" i="11"/>
  <c r="P68" i="11"/>
  <c r="P69" i="11"/>
  <c r="P70" i="11"/>
  <c r="P71" i="11"/>
  <c r="P72" i="11"/>
  <c r="P73" i="11"/>
  <c r="P74" i="11"/>
  <c r="P75" i="11"/>
  <c r="P76" i="11"/>
  <c r="P77" i="11"/>
  <c r="P78" i="11"/>
  <c r="P79" i="11"/>
  <c r="P80" i="11"/>
  <c r="P81" i="11"/>
  <c r="P82" i="11"/>
  <c r="P83" i="11"/>
  <c r="P84" i="11"/>
  <c r="P85" i="11"/>
  <c r="P86" i="11"/>
  <c r="P87" i="11"/>
  <c r="P88" i="11"/>
  <c r="P89" i="11"/>
  <c r="P90" i="11"/>
  <c r="P91" i="11"/>
  <c r="P92" i="11"/>
  <c r="P93" i="11"/>
  <c r="P94" i="11"/>
  <c r="P95" i="11"/>
  <c r="P96" i="11"/>
  <c r="P97" i="11"/>
  <c r="P98" i="11"/>
  <c r="P99" i="11"/>
  <c r="P100" i="11"/>
  <c r="P101" i="11"/>
  <c r="P102" i="11"/>
  <c r="P103" i="11"/>
  <c r="P104" i="11"/>
  <c r="P105" i="11"/>
  <c r="P106" i="11"/>
  <c r="P107" i="11"/>
  <c r="P108" i="11"/>
  <c r="P109" i="11"/>
  <c r="P110" i="11"/>
  <c r="P111" i="11"/>
  <c r="P112" i="11"/>
  <c r="P113" i="11"/>
  <c r="P114" i="11"/>
  <c r="P115" i="11"/>
  <c r="P116" i="11"/>
  <c r="P117" i="11"/>
  <c r="P118" i="11"/>
  <c r="P119" i="11"/>
  <c r="P120" i="11"/>
  <c r="P121" i="11"/>
  <c r="P122" i="11"/>
  <c r="P123" i="11"/>
  <c r="P124" i="11"/>
  <c r="P125" i="11"/>
  <c r="P126" i="11"/>
  <c r="P127" i="11"/>
  <c r="P128" i="11"/>
  <c r="P129" i="11"/>
  <c r="P130" i="11"/>
  <c r="P131" i="11"/>
  <c r="P132" i="11"/>
  <c r="P133" i="11"/>
  <c r="P134" i="11"/>
  <c r="P135" i="11"/>
  <c r="P136" i="11"/>
  <c r="P137" i="11"/>
  <c r="P138" i="11"/>
  <c r="P139" i="11"/>
  <c r="P140" i="11"/>
  <c r="P141" i="11"/>
  <c r="P142" i="11"/>
  <c r="P143" i="11"/>
  <c r="P144" i="11"/>
  <c r="P145" i="11"/>
  <c r="P146" i="11"/>
  <c r="P147" i="11"/>
  <c r="P148" i="11"/>
  <c r="P149" i="11"/>
  <c r="P150" i="11"/>
  <c r="P151" i="11"/>
  <c r="P152" i="11"/>
  <c r="P153" i="11"/>
  <c r="P154" i="11"/>
  <c r="P155" i="11"/>
  <c r="P156" i="11"/>
  <c r="P157" i="11"/>
  <c r="P158" i="11"/>
  <c r="P159" i="11"/>
  <c r="P160" i="11"/>
  <c r="P161" i="11"/>
  <c r="P162" i="11"/>
  <c r="P163" i="11"/>
  <c r="P164" i="11"/>
  <c r="P165" i="11"/>
  <c r="P166" i="11"/>
  <c r="P167" i="11"/>
  <c r="P168" i="11"/>
  <c r="P169" i="11"/>
  <c r="P170" i="11"/>
  <c r="P171" i="11"/>
  <c r="P172" i="11"/>
  <c r="P173" i="11"/>
  <c r="P174" i="11"/>
  <c r="P175" i="11"/>
  <c r="P176" i="11"/>
  <c r="P177" i="11"/>
  <c r="P178" i="11"/>
  <c r="P179" i="11"/>
  <c r="P180" i="11"/>
  <c r="P181" i="11"/>
  <c r="P182" i="11"/>
  <c r="P183" i="11"/>
  <c r="P184" i="11"/>
  <c r="P185" i="11"/>
  <c r="P186" i="11"/>
  <c r="P187" i="11"/>
  <c r="P188" i="11"/>
  <c r="P189" i="11"/>
  <c r="P190" i="11"/>
  <c r="P191" i="11"/>
  <c r="P192" i="11"/>
  <c r="P193" i="11"/>
  <c r="P194" i="11"/>
  <c r="P195" i="11"/>
  <c r="P196" i="11"/>
  <c r="P197" i="11"/>
  <c r="P198" i="11"/>
  <c r="P199" i="11"/>
  <c r="P200" i="11"/>
  <c r="P201" i="11"/>
  <c r="P202" i="11"/>
  <c r="P203" i="11"/>
  <c r="P204" i="11"/>
  <c r="P205" i="11"/>
  <c r="P206" i="11"/>
  <c r="P207" i="11"/>
  <c r="P208" i="11"/>
  <c r="P209" i="11"/>
  <c r="P210" i="11"/>
  <c r="P211" i="11"/>
  <c r="P212" i="11"/>
  <c r="P213" i="11"/>
  <c r="P214" i="11"/>
  <c r="P215" i="11"/>
  <c r="P216" i="11"/>
  <c r="P217" i="11"/>
  <c r="P218" i="11"/>
  <c r="P219" i="11"/>
  <c r="P220" i="11"/>
  <c r="P221" i="11"/>
  <c r="P222" i="11"/>
  <c r="P223" i="11"/>
  <c r="P224" i="11"/>
  <c r="P225" i="11"/>
  <c r="P226" i="11"/>
  <c r="P227" i="11"/>
  <c r="P228" i="11"/>
  <c r="P229" i="11"/>
  <c r="P230" i="11"/>
  <c r="P231" i="11"/>
  <c r="P232" i="11"/>
  <c r="P233" i="11"/>
  <c r="P234" i="11"/>
  <c r="P235" i="11"/>
  <c r="P236" i="11"/>
  <c r="P237" i="11"/>
  <c r="P238" i="11"/>
  <c r="P239" i="11"/>
  <c r="P240" i="11"/>
  <c r="P241" i="11"/>
  <c r="P242" i="11"/>
  <c r="P243" i="11"/>
  <c r="P244" i="11"/>
  <c r="P245" i="11"/>
  <c r="P246" i="11"/>
  <c r="P247" i="11"/>
  <c r="P248" i="11"/>
  <c r="P249" i="11"/>
  <c r="P250" i="11"/>
  <c r="P251" i="11"/>
  <c r="P252" i="11"/>
  <c r="P253" i="11"/>
  <c r="P254" i="11"/>
  <c r="P255" i="11"/>
  <c r="P256" i="11"/>
  <c r="P257" i="11"/>
  <c r="P258" i="11"/>
  <c r="P259" i="11"/>
  <c r="P260" i="11"/>
  <c r="P261" i="11"/>
  <c r="P262" i="11"/>
  <c r="P263" i="11"/>
  <c r="P264" i="11"/>
  <c r="P265" i="11"/>
  <c r="P266" i="11"/>
  <c r="P267" i="11"/>
  <c r="P268" i="11"/>
  <c r="P269" i="11"/>
  <c r="P270" i="11"/>
  <c r="P271" i="11"/>
  <c r="P272" i="11"/>
  <c r="P273" i="11"/>
  <c r="P274" i="11"/>
  <c r="P275" i="11"/>
  <c r="P276" i="11"/>
  <c r="P277" i="11"/>
  <c r="P278" i="11"/>
  <c r="P279" i="11"/>
  <c r="P280" i="11"/>
  <c r="P281" i="11"/>
  <c r="P282" i="11"/>
  <c r="P283" i="11"/>
  <c r="P284" i="11"/>
  <c r="P285" i="11"/>
  <c r="P286" i="11"/>
  <c r="P287" i="11"/>
  <c r="P288" i="11"/>
  <c r="P289" i="11"/>
  <c r="P290" i="11"/>
  <c r="P291" i="11"/>
  <c r="P292" i="11"/>
  <c r="P293" i="11"/>
  <c r="P294" i="11"/>
  <c r="P295" i="11"/>
  <c r="P5" i="11"/>
  <c r="O3" i="11"/>
  <c r="T6" i="11"/>
  <c r="T7" i="11"/>
  <c r="T8" i="11"/>
  <c r="T9" i="11"/>
  <c r="T10" i="11"/>
  <c r="T11" i="11"/>
  <c r="T12" i="11"/>
  <c r="T13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29" i="11"/>
  <c r="T30" i="11"/>
  <c r="T31" i="11"/>
  <c r="T32" i="11"/>
  <c r="T33" i="11"/>
  <c r="T34" i="11"/>
  <c r="T35" i="11"/>
  <c r="T36" i="11"/>
  <c r="T37" i="11"/>
  <c r="T38" i="11"/>
  <c r="T39" i="11"/>
  <c r="T40" i="11"/>
  <c r="T41" i="11"/>
  <c r="T42" i="11"/>
  <c r="T43" i="11"/>
  <c r="T44" i="11"/>
  <c r="T45" i="11"/>
  <c r="T46" i="11"/>
  <c r="T47" i="11"/>
  <c r="T48" i="11"/>
  <c r="T49" i="11"/>
  <c r="T50" i="11"/>
  <c r="T51" i="11"/>
  <c r="T52" i="11"/>
  <c r="T53" i="11"/>
  <c r="T54" i="11"/>
  <c r="T55" i="11"/>
  <c r="T56" i="11"/>
  <c r="T57" i="11"/>
  <c r="T58" i="11"/>
  <c r="T59" i="11"/>
  <c r="T60" i="11"/>
  <c r="T61" i="11"/>
  <c r="T62" i="11"/>
  <c r="T63" i="11"/>
  <c r="T64" i="11"/>
  <c r="T65" i="11"/>
  <c r="T66" i="11"/>
  <c r="T67" i="11"/>
  <c r="T68" i="11"/>
  <c r="T69" i="11"/>
  <c r="T70" i="11"/>
  <c r="T71" i="11"/>
  <c r="T72" i="11"/>
  <c r="T73" i="11"/>
  <c r="T74" i="11"/>
  <c r="T75" i="11"/>
  <c r="T76" i="11"/>
  <c r="T77" i="11"/>
  <c r="T78" i="11"/>
  <c r="T79" i="11"/>
  <c r="T80" i="11"/>
  <c r="T81" i="11"/>
  <c r="T82" i="11"/>
  <c r="T83" i="11"/>
  <c r="T84" i="11"/>
  <c r="T85" i="11"/>
  <c r="T86" i="11"/>
  <c r="T87" i="11"/>
  <c r="T88" i="11"/>
  <c r="T89" i="11"/>
  <c r="T90" i="11"/>
  <c r="T91" i="11"/>
  <c r="T92" i="11"/>
  <c r="T93" i="11"/>
  <c r="T94" i="11"/>
  <c r="T95" i="11"/>
  <c r="T96" i="11"/>
  <c r="T97" i="11"/>
  <c r="T98" i="11"/>
  <c r="T99" i="11"/>
  <c r="T100" i="11"/>
  <c r="T101" i="11"/>
  <c r="T102" i="11"/>
  <c r="T103" i="11"/>
  <c r="T104" i="11"/>
  <c r="T105" i="11"/>
  <c r="T106" i="11"/>
  <c r="T107" i="11"/>
  <c r="T108" i="11"/>
  <c r="T109" i="11"/>
  <c r="T110" i="11"/>
  <c r="T111" i="11"/>
  <c r="T112" i="11"/>
  <c r="T113" i="11"/>
  <c r="T114" i="11"/>
  <c r="T115" i="11"/>
  <c r="T116" i="11"/>
  <c r="T117" i="11"/>
  <c r="T118" i="11"/>
  <c r="T119" i="11"/>
  <c r="T120" i="11"/>
  <c r="T121" i="11"/>
  <c r="T122" i="11"/>
  <c r="T123" i="11"/>
  <c r="T124" i="11"/>
  <c r="T125" i="11"/>
  <c r="T126" i="11"/>
  <c r="T127" i="11"/>
  <c r="T128" i="11"/>
  <c r="T129" i="11"/>
  <c r="T130" i="11"/>
  <c r="T131" i="11"/>
  <c r="T132" i="11"/>
  <c r="T133" i="11"/>
  <c r="T134" i="11"/>
  <c r="T135" i="11"/>
  <c r="T136" i="11"/>
  <c r="T137" i="11"/>
  <c r="T138" i="11"/>
  <c r="T139" i="11"/>
  <c r="T140" i="11"/>
  <c r="T141" i="11"/>
  <c r="T142" i="11"/>
  <c r="T143" i="11"/>
  <c r="T144" i="11"/>
  <c r="T145" i="11"/>
  <c r="T146" i="11"/>
  <c r="T147" i="11"/>
  <c r="T148" i="11"/>
  <c r="T149" i="11"/>
  <c r="T150" i="11"/>
  <c r="T151" i="11"/>
  <c r="T152" i="11"/>
  <c r="T153" i="11"/>
  <c r="T154" i="11"/>
  <c r="T155" i="11"/>
  <c r="T156" i="11"/>
  <c r="T157" i="11"/>
  <c r="T158" i="11"/>
  <c r="T159" i="11"/>
  <c r="T160" i="11"/>
  <c r="T161" i="11"/>
  <c r="T162" i="11"/>
  <c r="T163" i="11"/>
  <c r="T164" i="11"/>
  <c r="T165" i="11"/>
  <c r="T166" i="11"/>
  <c r="T167" i="11"/>
  <c r="T168" i="11"/>
  <c r="T169" i="11"/>
  <c r="T170" i="11"/>
  <c r="T171" i="11"/>
  <c r="T172" i="11"/>
  <c r="T173" i="11"/>
  <c r="T174" i="11"/>
  <c r="T175" i="11"/>
  <c r="T176" i="11"/>
  <c r="T177" i="11"/>
  <c r="T178" i="11"/>
  <c r="T179" i="11"/>
  <c r="T180" i="11"/>
  <c r="T181" i="11"/>
  <c r="T182" i="11"/>
  <c r="T183" i="11"/>
  <c r="T184" i="11"/>
  <c r="T185" i="11"/>
  <c r="T186" i="11"/>
  <c r="T187" i="11"/>
  <c r="T188" i="11"/>
  <c r="T189" i="11"/>
  <c r="T190" i="11"/>
  <c r="T191" i="11"/>
  <c r="T192" i="11"/>
  <c r="T193" i="11"/>
  <c r="T194" i="11"/>
  <c r="T195" i="11"/>
  <c r="T196" i="11"/>
  <c r="T197" i="11"/>
  <c r="T198" i="11"/>
  <c r="T199" i="11"/>
  <c r="T200" i="11"/>
  <c r="T201" i="11"/>
  <c r="T202" i="11"/>
  <c r="T203" i="11"/>
  <c r="T204" i="11"/>
  <c r="T205" i="11"/>
  <c r="T206" i="11"/>
  <c r="T207" i="11"/>
  <c r="T208" i="11"/>
  <c r="T209" i="11"/>
  <c r="T210" i="11"/>
  <c r="T211" i="11"/>
  <c r="T212" i="11"/>
  <c r="T213" i="11"/>
  <c r="T214" i="11"/>
  <c r="T215" i="11"/>
  <c r="T216" i="11"/>
  <c r="T217" i="11"/>
  <c r="T218" i="11"/>
  <c r="T219" i="11"/>
  <c r="T220" i="11"/>
  <c r="T221" i="11"/>
  <c r="T222" i="11"/>
  <c r="T223" i="11"/>
  <c r="T224" i="11"/>
  <c r="T225" i="11"/>
  <c r="T226" i="11"/>
  <c r="T227" i="11"/>
  <c r="T228" i="11"/>
  <c r="T229" i="11"/>
  <c r="T230" i="11"/>
  <c r="T231" i="11"/>
  <c r="T232" i="11"/>
  <c r="T233" i="11"/>
  <c r="T234" i="11"/>
  <c r="T235" i="11"/>
  <c r="T236" i="11"/>
  <c r="T237" i="11"/>
  <c r="T238" i="11"/>
  <c r="T239" i="11"/>
  <c r="T240" i="11"/>
  <c r="T241" i="11"/>
  <c r="T242" i="11"/>
  <c r="T243" i="11"/>
  <c r="T244" i="11"/>
  <c r="T245" i="11"/>
  <c r="T246" i="11"/>
  <c r="T247" i="11"/>
  <c r="T248" i="11"/>
  <c r="T249" i="11"/>
  <c r="T250" i="11"/>
  <c r="T251" i="11"/>
  <c r="T252" i="11"/>
  <c r="T253" i="11"/>
  <c r="T254" i="11"/>
  <c r="T255" i="11"/>
  <c r="T256" i="11"/>
  <c r="T257" i="11"/>
  <c r="T258" i="11"/>
  <c r="T259" i="11"/>
  <c r="T260" i="11"/>
  <c r="T261" i="11"/>
  <c r="T262" i="11"/>
  <c r="T263" i="11"/>
  <c r="T264" i="11"/>
  <c r="T265" i="11"/>
  <c r="T266" i="11"/>
  <c r="T267" i="11"/>
  <c r="T268" i="11"/>
  <c r="T269" i="11"/>
  <c r="T270" i="11"/>
  <c r="T271" i="11"/>
  <c r="T272" i="11"/>
  <c r="T273" i="11"/>
  <c r="T274" i="11"/>
  <c r="T275" i="11"/>
  <c r="T276" i="11"/>
  <c r="T277" i="11"/>
  <c r="T278" i="11"/>
  <c r="T279" i="11"/>
  <c r="T280" i="11"/>
  <c r="T281" i="11"/>
  <c r="T282" i="11"/>
  <c r="T283" i="11"/>
  <c r="T284" i="11"/>
  <c r="T285" i="11"/>
  <c r="T286" i="11"/>
  <c r="T287" i="11"/>
  <c r="T288" i="11"/>
  <c r="T289" i="11"/>
  <c r="T290" i="11"/>
  <c r="T291" i="11"/>
  <c r="T292" i="11"/>
  <c r="T293" i="11"/>
  <c r="T294" i="11"/>
  <c r="T295" i="11"/>
  <c r="T5" i="11"/>
  <c r="S3" i="11"/>
  <c r="N3" i="11"/>
</calcChain>
</file>

<file path=xl/sharedStrings.xml><?xml version="1.0" encoding="utf-8"?>
<sst xmlns="http://schemas.openxmlformats.org/spreadsheetml/2006/main" count="3091" uniqueCount="544">
  <si>
    <t xml:space="preserve">Item </t>
  </si>
  <si>
    <t>1011B788.001.10</t>
  </si>
  <si>
    <t>1011B788.001.11</t>
  </si>
  <si>
    <t>1011B788.001.9</t>
  </si>
  <si>
    <t>1011B788.400.10</t>
  </si>
  <si>
    <t>1011B788.400.11</t>
  </si>
  <si>
    <t>1011B788.400.8</t>
  </si>
  <si>
    <t>1011B788.400.9</t>
  </si>
  <si>
    <t>1021A532.001.10</t>
  </si>
  <si>
    <t>1021A532.001.11</t>
  </si>
  <si>
    <t>1021A532.001.8</t>
  </si>
  <si>
    <t>1021A532.001.9</t>
  </si>
  <si>
    <t>1021A532.020.10</t>
  </si>
  <si>
    <t>1021A532.020.11</t>
  </si>
  <si>
    <t>1021A532.020.8</t>
  </si>
  <si>
    <t>1021A532.020.9</t>
  </si>
  <si>
    <t>1021A532.022.10</t>
  </si>
  <si>
    <t>1021A532.022.11</t>
  </si>
  <si>
    <t>1021A532.022.8</t>
  </si>
  <si>
    <t>1021A532.022.9</t>
  </si>
  <si>
    <t>1011B785.001.10</t>
  </si>
  <si>
    <t>1011B785.001.11</t>
  </si>
  <si>
    <t>1011B785.001.9</t>
  </si>
  <si>
    <t>1011B137.400.10</t>
  </si>
  <si>
    <t>1011B137.400.11</t>
  </si>
  <si>
    <t>1011B137.400.8</t>
  </si>
  <si>
    <t>1011B137.400.9</t>
  </si>
  <si>
    <t>MRP</t>
  </si>
  <si>
    <t>Item Name</t>
  </si>
  <si>
    <t>Gender</t>
  </si>
  <si>
    <t>CLASS</t>
  </si>
  <si>
    <t>DIV</t>
  </si>
  <si>
    <t>1011B137.001.8</t>
  </si>
  <si>
    <t>GEL-ZARACA 5 B</t>
  </si>
  <si>
    <t>MEN</t>
  </si>
  <si>
    <t>FTW</t>
  </si>
  <si>
    <t>FTW RUN</t>
  </si>
  <si>
    <t>1011B137.004.12</t>
  </si>
  <si>
    <t>1011B137.021.10</t>
  </si>
  <si>
    <t>1011B137.100.10</t>
  </si>
  <si>
    <t>1011B137.100.11</t>
  </si>
  <si>
    <t>1011B137.100.12</t>
  </si>
  <si>
    <t>1011B137.100.7</t>
  </si>
  <si>
    <t>1011B137.100.8</t>
  </si>
  <si>
    <t>1011B137.100.9</t>
  </si>
  <si>
    <t>1011B137.404.11</t>
  </si>
  <si>
    <t>1011B137.404.12</t>
  </si>
  <si>
    <t>1011B137.405.10</t>
  </si>
  <si>
    <t>1011B137.405.11</t>
  </si>
  <si>
    <t>1011B137.405.12</t>
  </si>
  <si>
    <t>1011B137.405.8</t>
  </si>
  <si>
    <t>1011B137.405.9</t>
  </si>
  <si>
    <t>1011B246.002.10</t>
  </si>
  <si>
    <t>GEL-GALAXY 8B</t>
  </si>
  <si>
    <t>1011B246.002.11</t>
  </si>
  <si>
    <t>1011B246.002.13</t>
  </si>
  <si>
    <t>1011B246.002.7</t>
  </si>
  <si>
    <t>1011B246.002.8</t>
  </si>
  <si>
    <t>1011B246.002.9</t>
  </si>
  <si>
    <t>1011B246.406.10</t>
  </si>
  <si>
    <t>1011B246.406.12</t>
  </si>
  <si>
    <t>1011B246.406.9</t>
  </si>
  <si>
    <t>1011B246.409.10</t>
  </si>
  <si>
    <t>1011B246.409.11</t>
  </si>
  <si>
    <t>1011B246.409.12</t>
  </si>
  <si>
    <t>1011B246.409.8</t>
  </si>
  <si>
    <t>1011B438.001.12</t>
  </si>
  <si>
    <t>GEL-33 RUN</t>
  </si>
  <si>
    <t>1011B438.002.10</t>
  </si>
  <si>
    <t>1011B438.003.10</t>
  </si>
  <si>
    <t>1011B438.003.11</t>
  </si>
  <si>
    <t>1011B438.003.12</t>
  </si>
  <si>
    <t>1011B438.003.7</t>
  </si>
  <si>
    <t>1011B438.003.8</t>
  </si>
  <si>
    <t>1011B438.003.9</t>
  </si>
  <si>
    <t>1011B438.020.10</t>
  </si>
  <si>
    <t>1011B438.020.7</t>
  </si>
  <si>
    <t>1011B438.020.9</t>
  </si>
  <si>
    <t>1011B438.100.10</t>
  </si>
  <si>
    <t>1011B438.401.11</t>
  </si>
  <si>
    <t>1011B438.401.8</t>
  </si>
  <si>
    <t>1011B438.402.10</t>
  </si>
  <si>
    <t>1011B438.402.12</t>
  </si>
  <si>
    <t>1011B438.402.13</t>
  </si>
  <si>
    <t>1011B438.402.8</t>
  </si>
  <si>
    <t>1011B438.402.9</t>
  </si>
  <si>
    <t>1011B678.001.10</t>
  </si>
  <si>
    <t>GEL-ASRO</t>
  </si>
  <si>
    <t>1011B678.400.10</t>
  </si>
  <si>
    <t>1011B678.402.8</t>
  </si>
  <si>
    <t>1011B678.402.9</t>
  </si>
  <si>
    <t>GEL-XTEND</t>
  </si>
  <si>
    <t>1011B785.001.7</t>
  </si>
  <si>
    <t>1011B785.001.8</t>
  </si>
  <si>
    <t>1011B785.002.10</t>
  </si>
  <si>
    <t>1011B785.002.9</t>
  </si>
  <si>
    <t>1011B785.400.10</t>
  </si>
  <si>
    <t>1011B785.400.11</t>
  </si>
  <si>
    <t>1011B785.400.7</t>
  </si>
  <si>
    <t>1011B785.400.8</t>
  </si>
  <si>
    <t>1011B785.401.12</t>
  </si>
  <si>
    <t>1011B786.001.10</t>
  </si>
  <si>
    <t>GEL-RUN ADAPT</t>
  </si>
  <si>
    <t>1011B786.001.8</t>
  </si>
  <si>
    <t>1011B786.001.9</t>
  </si>
  <si>
    <t>1011B786.002.10</t>
  </si>
  <si>
    <t>1011B786.002.8</t>
  </si>
  <si>
    <t>1011B786.400.10</t>
  </si>
  <si>
    <t>1011B786.400.11</t>
  </si>
  <si>
    <t>1011B786.400.9</t>
  </si>
  <si>
    <t>1011B787.020.10</t>
  </si>
  <si>
    <t>GEL-EASE</t>
  </si>
  <si>
    <t>1011B787.020.11</t>
  </si>
  <si>
    <t>1011B787.020.7</t>
  </si>
  <si>
    <t>1011B787.020.8</t>
  </si>
  <si>
    <t>1011B787.020.9</t>
  </si>
  <si>
    <t>1011B787.401.12</t>
  </si>
  <si>
    <t>1011B787.401.8</t>
  </si>
  <si>
    <t>1011B787.401.9</t>
  </si>
  <si>
    <t>EZERIDE</t>
  </si>
  <si>
    <t>1011B788.001.12</t>
  </si>
  <si>
    <t>1011B788.001.13</t>
  </si>
  <si>
    <t>1011B788.001.7</t>
  </si>
  <si>
    <t>1011B788.001.8</t>
  </si>
  <si>
    <t>1011B788.002.10</t>
  </si>
  <si>
    <t>1011B788.002.11</t>
  </si>
  <si>
    <t>1011B788.002.9</t>
  </si>
  <si>
    <t>1011B788.401.10</t>
  </si>
  <si>
    <t>1011B788.401.11</t>
  </si>
  <si>
    <t>1011B788.401.12</t>
  </si>
  <si>
    <t>1011B788.401.13</t>
  </si>
  <si>
    <t>1011B788.401.7</t>
  </si>
  <si>
    <t>1011B788.401.8</t>
  </si>
  <si>
    <t>1011B788.401.9</t>
  </si>
  <si>
    <t>fuzor B</t>
  </si>
  <si>
    <t>FTW SPS</t>
  </si>
  <si>
    <t>1021A532.002.10</t>
  </si>
  <si>
    <t>1021A532.002.11</t>
  </si>
  <si>
    <t>1021A532.003.10</t>
  </si>
  <si>
    <t>1021A532.004.10</t>
  </si>
  <si>
    <t>1021A532.004.11</t>
  </si>
  <si>
    <t>1021A532.004.12</t>
  </si>
  <si>
    <t>1021A532.406.9</t>
  </si>
  <si>
    <t>1021A532.407.9</t>
  </si>
  <si>
    <t>1201A275.001.12</t>
  </si>
  <si>
    <t>FLEXC</t>
  </si>
  <si>
    <t>1201A275.001.7</t>
  </si>
  <si>
    <t>1201A275.003.13</t>
  </si>
  <si>
    <t>1201A275.003.9</t>
  </si>
  <si>
    <t>1201A275.004.13</t>
  </si>
  <si>
    <t>1201A275.004.8</t>
  </si>
  <si>
    <t>1201A275.004.9</t>
  </si>
  <si>
    <t>1201A275.020.11</t>
  </si>
  <si>
    <t>1201A275.020.9</t>
  </si>
  <si>
    <t>1201A275.021.10</t>
  </si>
  <si>
    <t>1201A275.021.11</t>
  </si>
  <si>
    <t>1201A275.022.10</t>
  </si>
  <si>
    <t>1201A275.023.8</t>
  </si>
  <si>
    <t>1201A275.300.10</t>
  </si>
  <si>
    <t>1201A275.300.11</t>
  </si>
  <si>
    <t>1201A275.300.7</t>
  </si>
  <si>
    <t>1201A275.300.8</t>
  </si>
  <si>
    <t>1201A275.300.9</t>
  </si>
  <si>
    <t>1201A275.400.12</t>
  </si>
  <si>
    <t>1201A275.400.13</t>
  </si>
  <si>
    <t>1201A275.400.7</t>
  </si>
  <si>
    <t>1201A275.400.8</t>
  </si>
  <si>
    <t>1201A275.400.9</t>
  </si>
  <si>
    <t>1201A275.402.10</t>
  </si>
  <si>
    <t>1201A275.402.7</t>
  </si>
  <si>
    <t>1201A275.402.8</t>
  </si>
  <si>
    <t>1201A275.402.9</t>
  </si>
  <si>
    <t>1201A275.405.10</t>
  </si>
  <si>
    <t>1011B137.001.10</t>
  </si>
  <si>
    <t>1011B137.001.9</t>
  </si>
  <si>
    <t>1011B137.002.10</t>
  </si>
  <si>
    <t>1011B137.002.11</t>
  </si>
  <si>
    <t>1011B137.021.12</t>
  </si>
  <si>
    <t>1011B438.002.9</t>
  </si>
  <si>
    <t>1011B438.402.7</t>
  </si>
  <si>
    <t>1011B785.100.11</t>
  </si>
  <si>
    <t>1011B786.001.7</t>
  </si>
  <si>
    <t>1011B786.400.8</t>
  </si>
  <si>
    <t>1011B787.300.11</t>
  </si>
  <si>
    <t>1011B787.400.11</t>
  </si>
  <si>
    <t>1011B787.400.7</t>
  </si>
  <si>
    <t>1011B787.401.11</t>
  </si>
  <si>
    <t>1011B787.401.7</t>
  </si>
  <si>
    <t>1011B787.402.10</t>
  </si>
  <si>
    <t>1011B787.402.7</t>
  </si>
  <si>
    <t>1011B788.300.7</t>
  </si>
  <si>
    <t>1011B788.300.9</t>
  </si>
  <si>
    <t>1021A532.004.9</t>
  </si>
  <si>
    <t>1021A532.020.7</t>
  </si>
  <si>
    <t>1201A275.003.10</t>
  </si>
  <si>
    <t>1201A275.403.10</t>
  </si>
  <si>
    <t>1201A275.403.9</t>
  </si>
  <si>
    <t>1011B137.001.11</t>
  </si>
  <si>
    <t>1011B137.002.12</t>
  </si>
  <si>
    <t>1011B137.002.9</t>
  </si>
  <si>
    <t>1011B246.002.12</t>
  </si>
  <si>
    <t>1011B438.002.12</t>
  </si>
  <si>
    <t>1011B438.002.8</t>
  </si>
  <si>
    <t>1011B438.100.11</t>
  </si>
  <si>
    <t>1011B438.100.12</t>
  </si>
  <si>
    <t>1011B438.402.11</t>
  </si>
  <si>
    <t>1011B678.001.7</t>
  </si>
  <si>
    <t>1011B678.001.8</t>
  </si>
  <si>
    <t>1011B678.001.9</t>
  </si>
  <si>
    <t>1011B678.400.9</t>
  </si>
  <si>
    <t>1011B678.402.10</t>
  </si>
  <si>
    <t>1011B678.402.11</t>
  </si>
  <si>
    <t>1011B785.002.11</t>
  </si>
  <si>
    <t>1011B786.002.11</t>
  </si>
  <si>
    <t>1011B786.002.12</t>
  </si>
  <si>
    <t>1011B786.002.9</t>
  </si>
  <si>
    <t>1011B786.401.10</t>
  </si>
  <si>
    <t>1011B786.401.8</t>
  </si>
  <si>
    <t>1011B786.401.9</t>
  </si>
  <si>
    <t>1011B787.020.12</t>
  </si>
  <si>
    <t>1011B787.020.13</t>
  </si>
  <si>
    <t>1011B787.300.10</t>
  </si>
  <si>
    <t>1011B787.300.9</t>
  </si>
  <si>
    <t>1011B787.400.10</t>
  </si>
  <si>
    <t>1011B787.400.8</t>
  </si>
  <si>
    <t>1011B787.400.9</t>
  </si>
  <si>
    <t>1011B787.401.10</t>
  </si>
  <si>
    <t>1011B787.402.11</t>
  </si>
  <si>
    <t>1011B787.402.12</t>
  </si>
  <si>
    <t>1011B787.402.8</t>
  </si>
  <si>
    <t>1011B787.402.9</t>
  </si>
  <si>
    <t>1011B788.003.12</t>
  </si>
  <si>
    <t>1011B788.003.7</t>
  </si>
  <si>
    <t>1011B788.003.8</t>
  </si>
  <si>
    <t>1011B788.300.10</t>
  </si>
  <si>
    <t>1011B788.300.11</t>
  </si>
  <si>
    <t>1011B788.300.12</t>
  </si>
  <si>
    <t>1011B788.300.8</t>
  </si>
  <si>
    <t>1021A532.001.7</t>
  </si>
  <si>
    <t>1021A532.003.7</t>
  </si>
  <si>
    <t>1021A532.003.9</t>
  </si>
  <si>
    <t>1021A532.022.12</t>
  </si>
  <si>
    <t>1021A532.022.7</t>
  </si>
  <si>
    <t>1021A532.402.12</t>
  </si>
  <si>
    <t>1021A532.407.10</t>
  </si>
  <si>
    <t>1201A275.001.11</t>
  </si>
  <si>
    <t>1201A275.003.11</t>
  </si>
  <si>
    <t>1201A275.003.12</t>
  </si>
  <si>
    <t>1201A275.003.8</t>
  </si>
  <si>
    <t>1201A275.004.11</t>
  </si>
  <si>
    <t>1201A275.004.12</t>
  </si>
  <si>
    <t>1201A275.020.12</t>
  </si>
  <si>
    <t>1201A275.021.12</t>
  </si>
  <si>
    <t>1201A275.021.7</t>
  </si>
  <si>
    <t>1201A275.021.8</t>
  </si>
  <si>
    <t>1201A275.021.9</t>
  </si>
  <si>
    <t>1201A275.300.12</t>
  </si>
  <si>
    <t>1201A275.400.10</t>
  </si>
  <si>
    <t>1201A275.400.11</t>
  </si>
  <si>
    <t>1201A275.403.8</t>
  </si>
  <si>
    <t>1011B137.021.9</t>
  </si>
  <si>
    <t>1011B246.408.10</t>
  </si>
  <si>
    <t>1011B246.408.11</t>
  </si>
  <si>
    <t>1011B246.408.12</t>
  </si>
  <si>
    <t>1011B246.408.9</t>
  </si>
  <si>
    <t>1011B438.002.11</t>
  </si>
  <si>
    <t>1011B678.400.8</t>
  </si>
  <si>
    <t>1011B785.002.12</t>
  </si>
  <si>
    <t>1011B785.002.8</t>
  </si>
  <si>
    <t>1011B785.100.10</t>
  </si>
  <si>
    <t>1011B785.100.12</t>
  </si>
  <si>
    <t>1011B785.100.13</t>
  </si>
  <si>
    <t>1011B785.400.12</t>
  </si>
  <si>
    <t>1011B785.401.10</t>
  </si>
  <si>
    <t>1011B785.401.11</t>
  </si>
  <si>
    <t>1011B786.001.11</t>
  </si>
  <si>
    <t>1011B788.400.12</t>
  </si>
  <si>
    <t>1021A532.003.12</t>
  </si>
  <si>
    <t>1021A532.402.10</t>
  </si>
  <si>
    <t>1021A532.402.11</t>
  </si>
  <si>
    <t>1021A532.402.9</t>
  </si>
  <si>
    <t>1021A532.407.11</t>
  </si>
  <si>
    <t>1201A275.004.10</t>
  </si>
  <si>
    <t>1201A275.020.13</t>
  </si>
  <si>
    <t>1201A275.020.7</t>
  </si>
  <si>
    <t>1201A275.020.8</t>
  </si>
  <si>
    <t>1201A275.021.13</t>
  </si>
  <si>
    <t>1201A275.022.12</t>
  </si>
  <si>
    <t>1201A275.023.10</t>
  </si>
  <si>
    <t>1201A275.023.11</t>
  </si>
  <si>
    <t>1201A275.023.9</t>
  </si>
  <si>
    <t>1201A275.404.10</t>
  </si>
  <si>
    <t>1201A275.404.11</t>
  </si>
  <si>
    <t>1201A275.404.12</t>
  </si>
  <si>
    <t>1201A275.404.7</t>
  </si>
  <si>
    <t>1201A275.404.8</t>
  </si>
  <si>
    <t>1201A275.404.9</t>
  </si>
  <si>
    <t>1201A275.405.11</t>
  </si>
  <si>
    <t>1201A275.405.12</t>
  </si>
  <si>
    <t>1201A275.405.7</t>
  </si>
  <si>
    <t>1201A275.405.8</t>
  </si>
  <si>
    <t>1201A275.405.9</t>
  </si>
  <si>
    <t>1011B140.402.8</t>
  </si>
  <si>
    <t>1011B787.400.12</t>
  </si>
  <si>
    <t>1011B785.001.13</t>
  </si>
  <si>
    <t>1011B785.100.9</t>
  </si>
  <si>
    <t>1011B785.400.13</t>
  </si>
  <si>
    <t>1011B137.002.8</t>
  </si>
  <si>
    <t>1201A275.023.7</t>
  </si>
  <si>
    <t>1201A275.023.13</t>
  </si>
  <si>
    <t>1021A532.020.12</t>
  </si>
  <si>
    <t>GEL-CONTEND B+</t>
  </si>
  <si>
    <t>Total</t>
  </si>
  <si>
    <t>Images Link</t>
  </si>
  <si>
    <t>1021A532.001</t>
  </si>
  <si>
    <t>1021A532.020</t>
  </si>
  <si>
    <t>1021A532.022</t>
  </si>
  <si>
    <t>1011B137.400</t>
  </si>
  <si>
    <t>1011B137.001</t>
  </si>
  <si>
    <t>1011B137.004</t>
  </si>
  <si>
    <t>1011B137.021</t>
  </si>
  <si>
    <t>1011B137.100</t>
  </si>
  <si>
    <t>1011B137.404</t>
  </si>
  <si>
    <t>1011B137.405</t>
  </si>
  <si>
    <t>1011B246.002</t>
  </si>
  <si>
    <t>1011B246.406</t>
  </si>
  <si>
    <t>1011B246.409</t>
  </si>
  <si>
    <t>1011B438.001</t>
  </si>
  <si>
    <t>1011B438.002</t>
  </si>
  <si>
    <t>1011B438.003</t>
  </si>
  <si>
    <t>1011B438.020</t>
  </si>
  <si>
    <t>1011B438.100</t>
  </si>
  <si>
    <t>1011B438.401</t>
  </si>
  <si>
    <t>1011B438.402</t>
  </si>
  <si>
    <t>1011B678.001</t>
  </si>
  <si>
    <t>1011B678.400</t>
  </si>
  <si>
    <t>1011B678.402</t>
  </si>
  <si>
    <t>1011B785.001</t>
  </si>
  <si>
    <t>1011B785.002</t>
  </si>
  <si>
    <t>1011B785.400</t>
  </si>
  <si>
    <t>1011B785.401</t>
  </si>
  <si>
    <t>1011B786.001</t>
  </si>
  <si>
    <t>1011B786.002</t>
  </si>
  <si>
    <t>1011B786.400</t>
  </si>
  <si>
    <t>1011B787.020</t>
  </si>
  <si>
    <t>1011B787.401</t>
  </si>
  <si>
    <t>1011B788.001</t>
  </si>
  <si>
    <t>1011B788.002</t>
  </si>
  <si>
    <t>1011B788.400</t>
  </si>
  <si>
    <t>1011B788.401</t>
  </si>
  <si>
    <t>1021A532.002</t>
  </si>
  <si>
    <t>1021A532.003</t>
  </si>
  <si>
    <t>1021A532.004</t>
  </si>
  <si>
    <t>1021A532.406</t>
  </si>
  <si>
    <t>1021A532.407</t>
  </si>
  <si>
    <t>1201A275.001</t>
  </si>
  <si>
    <t>1201A275.003</t>
  </si>
  <si>
    <t>1201A275.004</t>
  </si>
  <si>
    <t>1201A275.020</t>
  </si>
  <si>
    <t>1201A275.021</t>
  </si>
  <si>
    <t>1201A275.022</t>
  </si>
  <si>
    <t>1201A275.023</t>
  </si>
  <si>
    <t>1201A275.300</t>
  </si>
  <si>
    <t>1201A275.400</t>
  </si>
  <si>
    <t>1201A275.402</t>
  </si>
  <si>
    <t>1201A275.405</t>
  </si>
  <si>
    <t>1011B137.002</t>
  </si>
  <si>
    <t>1011B785.100</t>
  </si>
  <si>
    <t>1011B787.300</t>
  </si>
  <si>
    <t>1011B787.400</t>
  </si>
  <si>
    <t>1011B787.402</t>
  </si>
  <si>
    <t>1011B788.300</t>
  </si>
  <si>
    <t>1201A275.403</t>
  </si>
  <si>
    <t>1011B786.401</t>
  </si>
  <si>
    <t>1011B788.003</t>
  </si>
  <si>
    <t>1021A532.402</t>
  </si>
  <si>
    <t>1011B246.408</t>
  </si>
  <si>
    <t>1201A275.404</t>
  </si>
  <si>
    <t>1011B140.402</t>
  </si>
  <si>
    <t>Item Code</t>
  </si>
  <si>
    <t>https://www.asics.co.in/media/catalog/product/1/0/1021a532.001_1_1.jpg?$zoom$</t>
  </si>
  <si>
    <t>https://www.asics.co.in/media/catalog/product/1/0/1021a532.020_1_1.jpg?$zoom$</t>
  </si>
  <si>
    <t>https://www.asics.co.in/media/catalog/product/1/0/1021a532022_1.jpg?$zoom$</t>
  </si>
  <si>
    <t>https://www.asics.co.in/media/catalog/product/1/0/1011b137.400_1_1.jpg?$zoom$</t>
  </si>
  <si>
    <t>https://www.asics.co.in/media/catalog/product/1/_/1_3_1.jpg?$zoom$</t>
  </si>
  <si>
    <t>https://www.asics.co.in/media/catalog/product/1/0/1011b137.100_1_1.jpg?$zoom$</t>
  </si>
  <si>
    <t>https://www.asics.co.in/media/catalog/product/4/5/4550457101073_1.jpg?$zoom$</t>
  </si>
  <si>
    <t>https://www.asics.co.in/media/catalog/product/4/5/4550455445896_1.jpg?$zoom$</t>
  </si>
  <si>
    <t>https://www.asics.co.in/media/catalog/product/4/5/4550455902627_1.jpg?$zoom$</t>
  </si>
  <si>
    <t>https://www.asics.co.in/media/catalog/product/4/5/4550455901965_1.jpg?$zoom$</t>
  </si>
  <si>
    <t>https://www.asics.co.in/media/catalog/product/4/5/4550457100960_1.jpg?$zoom$</t>
  </si>
  <si>
    <t>https://www.asics.co.in/media/catalog/product/4/5/4550456943285_1.jpg?$zoom$</t>
  </si>
  <si>
    <t>https://www.asics.co.in/media/catalog/product/4/5/4550457405942_1_1_1.jpg?$zoom$</t>
  </si>
  <si>
    <t>https://www.asics.co.in/media/catalog/product/4/5/4550456944107_1.jpg?$zoom$</t>
  </si>
  <si>
    <t>https://www.asics.co.in/media/catalog/product/4/5/4550457385022_1_1.jpg?$zoom$</t>
  </si>
  <si>
    <t>https://www.asics.co.in/media/catalog/product/4/5/4550456942417_1.jpg?$zoom$</t>
  </si>
  <si>
    <t>https://www.asics.co.in/media/catalog/product/4/5/4550457384759_1.jpg?$zoom$</t>
  </si>
  <si>
    <t>https://www.asics.co.in/media/catalog/product/4/5/4550456942899_1.jpg?$zoom$</t>
  </si>
  <si>
    <t>https://www.asics.co.in/media/catalog/product/4/5/4550456942073_1.jpg?$zoom$</t>
  </si>
  <si>
    <t>https://www.asics.co.in/media/catalog/product/4/5/4550456634794_1.jpg?$zoom$</t>
  </si>
  <si>
    <t>https://www.asics.co.in/media/catalog/product/4/5/4550456634428_1.jpg?$zoom$</t>
  </si>
  <si>
    <t>https://www.asics.co.in/media/catalog/product/1/0/1011b788.401_1.jpg?$zoom$</t>
  </si>
  <si>
    <t>https://www.asics.co.in/media/catalog/product/4/5/4550455562159_1.jpg?$zoom$</t>
  </si>
  <si>
    <t>https://www.asics.co.in/media/catalog/product/4/5/4550456633674_1.jpg?$zoom$</t>
  </si>
  <si>
    <t>https://www.asics.co.in/media/catalog/product/4/5/4550330583354_1_1.jpg?$zoom$</t>
  </si>
  <si>
    <t>https://www.asics.co.in/media/catalog/product/4/5/4550456633797_1.jpg?$zoom$</t>
  </si>
  <si>
    <t>https://www.asics.co.in/media/catalog/product/4/5/4550456633773_1.jpg?$zoom$</t>
  </si>
  <si>
    <t>https://www.asics.co.in/media/catalog/product/4/5/4550330583125_1.jpg?$zoom$</t>
  </si>
  <si>
    <t>https://www.asics.co.in/media/catalog/product/4/5/4550330583460_1.jpg?$zoom$</t>
  </si>
  <si>
    <t>https://www.asics.co.in/media/catalog/product/1/0/1011b137.002_2.jpg?$zoom$</t>
  </si>
  <si>
    <t>https://www.asics.co.in/media/catalog/product/4/5/4550457406178_1_1.jpg?$zoom$</t>
  </si>
  <si>
    <t>https://www.asics.co.in/media/catalog/product/4/5/4550456943810_1.jpg?$zoom$</t>
  </si>
  <si>
    <t>https://www.asics.co.in/media/catalog/product/1/0/1011b787402_1.jpg?$zoom$</t>
  </si>
  <si>
    <t>https://www.asics.co.in/media/catalog/product/1/0/1011b786401_1.jpg?$zoom$</t>
  </si>
  <si>
    <t>https://www.asics.co.in/media/catalog/product/4/5/4550457215336_1.jpg?$zoom$</t>
  </si>
  <si>
    <t>https://www.asics.co.in/media/catalog/product/4/5/4550457100274_1.jpg?$zoom$</t>
  </si>
  <si>
    <t>https://www.asics.co.in/media/catalog/product/1/0/1011b137021_1.jpg?$zoom$</t>
  </si>
  <si>
    <t>https://www.asics.co.in/media/catalog/product/4/5/4550457100786_1_1.jpg?$zoom$</t>
  </si>
  <si>
    <t>https://www.asics.co.in/media/catalog/product/4/5/4550455199805_1.jpg?$zoom$</t>
  </si>
  <si>
    <t>https://www.asics.co.in/media/catalog/product/1/0/1011b246.406_1_1.jpg?$zoom$</t>
  </si>
  <si>
    <t>https://www.asics.co.in/media/catalog/product/4/5/4550457216661_1.jpg?$zoom$</t>
  </si>
  <si>
    <t>https://www.asics.co.in/media/catalog/product/4/5/4550455248831_1.jpg?$zoom$</t>
  </si>
  <si>
    <t>https://www.asics.co.in/media/catalog/product/4/5/4550455249661_1_1.jpg?$zoom$</t>
  </si>
  <si>
    <t>https://www.asics.co.in/media/catalog/product/4/5/4550455904577_1.jpg?$zoom$</t>
  </si>
  <si>
    <t>https://www.asics.co.in/media/catalog/product/4/5/4550455249616_1_1.jpg?$zoom$</t>
  </si>
  <si>
    <t>https://www.asics.co.in/media/catalog/product/4/5/4550456067011_1.jpg?$zoom$</t>
  </si>
  <si>
    <t>https://www.asics.co.in/media/catalog/product/4/5/4550456066861_1.jpg?$zoom$</t>
  </si>
  <si>
    <t>https://www.asics.co.in/media/catalog/product/4/5/4550457384889_1.jpg?$zoom$</t>
  </si>
  <si>
    <t>https://www.asics.co.in/media/catalog/product/1/0/1011b788.002_1.jpg?$zoom$</t>
  </si>
  <si>
    <t>https://www.asics.co.in/media/catalog/product/4/5/4550455894151_1.jpg?$zoom$</t>
  </si>
  <si>
    <t>https://www.asics.co.in/media/catalog/product/4/5/4550455894120_1.jpg?$zoom$</t>
  </si>
  <si>
    <t>https://www.asics.co.in/media/catalog/product/1/0/1021a532.004_1.jpg?$zoom$</t>
  </si>
  <si>
    <t>https://www.asics.co.in/media/catalog/product/1/0/1021a532.406_1.jpg?$zoom$</t>
  </si>
  <si>
    <t>https://www.asics.co.in/media/catalog/product/1/0/1021a532.407_1.jpg?$zoom$</t>
  </si>
  <si>
    <t>https://www.asics.co.in/media/catalog/product/4/5/4550330583569_1.jpg?$zoom$</t>
  </si>
  <si>
    <t>https://www.asics.co.in/media/catalog/product/1/2/1201a275022_1.jpg?$zoom$</t>
  </si>
  <si>
    <t>https://www.asics.co.in/media/catalog/product/1/2/1201a275023_1.jpg?$zoom$</t>
  </si>
  <si>
    <t>https://www.asics.co.in/media/catalog/product/1/2/1201a275405_1.jpg?$zoom$</t>
  </si>
  <si>
    <t>https://www.asics.co.in/media/catalog/product/1/0/1011b787300_1.jpg?$zoom$</t>
  </si>
  <si>
    <t>https://www.asics.co.in/media/catalog/product/1/0/1011b788300_1.jpg?$zoom$</t>
  </si>
  <si>
    <t>https://www.asics.co.in/media/catalog/product/4/5/4550330583033_1.jpg?$zoom$</t>
  </si>
  <si>
    <t>https://www.asics.co.in/media/catalog/product/1/2/1201a275404_1.jpg?$zoom$</t>
  </si>
  <si>
    <t>https://www.asics.co.in/media/catalog/product/1/0/1011b140402_1.jpg?$zoom$</t>
  </si>
  <si>
    <t>EAN</t>
  </si>
  <si>
    <t>HSN</t>
  </si>
  <si>
    <t>Color Name</t>
  </si>
  <si>
    <t>CATEGORY1</t>
  </si>
  <si>
    <t>size</t>
  </si>
  <si>
    <t>BLACK/STEEL GREY</t>
  </si>
  <si>
    <t>SPORTSTYLE</t>
  </si>
  <si>
    <t>TARMAC/PURE SILVER</t>
  </si>
  <si>
    <t>GRAPHITE GREY/WHITE</t>
  </si>
  <si>
    <t>DIRECTOIRE BLUE/BLACK</t>
  </si>
  <si>
    <t>PRUN</t>
  </si>
  <si>
    <t>BLACK/BLACK</t>
  </si>
  <si>
    <t>BLACK/LIGHT SAGE</t>
  </si>
  <si>
    <t>SHEET ROCK/MAGNETIC BLUE</t>
  </si>
  <si>
    <t>BRILLIANT WHITE/CLASSIC RED</t>
  </si>
  <si>
    <t>ISLAND BLUE/WHITE</t>
  </si>
  <si>
    <t>INDIGO BLUE/WHITE</t>
  </si>
  <si>
    <t>BLACK/ELECTRIC RED</t>
  </si>
  <si>
    <t>FRENCH BLUE/BLACK</t>
  </si>
  <si>
    <t>RESTFUL TEAL/PURE AQUA</t>
  </si>
  <si>
    <t>-</t>
  </si>
  <si>
    <t>BLACK/ELECTRIC BLUE</t>
  </si>
  <si>
    <t>BLACK/SHOCKING ORANGE</t>
  </si>
  <si>
    <t>BLACK/HAZARD GREEN</t>
  </si>
  <si>
    <t>SHEET ROCK/MAKO BLUE</t>
  </si>
  <si>
    <t>WHITE BLUE</t>
  </si>
  <si>
    <t>MAGNETIC BLUE/WHITE</t>
  </si>
  <si>
    <t>BLUE EXPANSE/BLACK</t>
  </si>
  <si>
    <t>BLACK/CLASSIC RED</t>
  </si>
  <si>
    <t>INDIGO BLUE/PURE SILVER</t>
  </si>
  <si>
    <t>ILLUSION BLUE/GLOW YELLOW</t>
  </si>
  <si>
    <t>64041190</t>
  </si>
  <si>
    <t>RUNNING</t>
  </si>
  <si>
    <t>BLACK/BRIGHT YELLOW</t>
  </si>
  <si>
    <t>GRAND SHARK/VIBRANT YELLOW</t>
  </si>
  <si>
    <t>DARK CORNFLOWER BLUE/ CRYSTAL BLUE</t>
  </si>
  <si>
    <t>BLACK/ BRIGHT YELLOW</t>
  </si>
  <si>
    <t>IRONCLAD/BLACK</t>
  </si>
  <si>
    <t>BLUE TEAL/BRIGHT YELLOW</t>
  </si>
  <si>
    <t>BLACK/GRAPHITE GREY</t>
  </si>
  <si>
    <t>BLACK/ AURORA GREEN</t>
  </si>
  <si>
    <t>GRAND SHARK/PURE BRONZE</t>
  </si>
  <si>
    <t>FRENCH BLUE/FELLOW YELLOW</t>
  </si>
  <si>
    <t>BLACK/BLUE</t>
  </si>
  <si>
    <t>BLACK/WHITE</t>
  </si>
  <si>
    <t>BLACK/ILLUMINATE MINT</t>
  </si>
  <si>
    <t>EVENING TEAL/DARK MUSTARD</t>
  </si>
  <si>
    <t>BLUE EXPANCE/SUNRISE RED</t>
  </si>
  <si>
    <t>BLACK/BRONZE</t>
  </si>
  <si>
    <t>BLACK/VELVET PINE</t>
  </si>
  <si>
    <t>METROPOLIS/DEEP SEA TEAL</t>
  </si>
  <si>
    <t>METROPOLIS/GOLD</t>
  </si>
  <si>
    <t>TAUPE/BIRCH</t>
  </si>
  <si>
    <t>SPS</t>
  </si>
  <si>
    <t>COOLGREY/GREY FLOSS</t>
  </si>
  <si>
    <t>MISTY PINE/BLACK</t>
  </si>
  <si>
    <t>PEACOAT/BLACK</t>
  </si>
  <si>
    <t>DEEP SEA TEAL/GLOW YELLOW</t>
  </si>
  <si>
    <t>WAVE TEAL/SAXON GREEN</t>
  </si>
  <si>
    <t>BLACK/GRAY</t>
  </si>
  <si>
    <t>WHITE/SUNRISE RED</t>
  </si>
  <si>
    <t>TEAL BLUE/DIGITAL AQUA</t>
  </si>
  <si>
    <t>FRESH ICE/SAFTEY YELLOW</t>
  </si>
  <si>
    <t>COOL MATCHA/SAFETY YELLOW</t>
  </si>
  <si>
    <t>THUNDER BLUE/BLAZING CORAL</t>
  </si>
  <si>
    <t>FRESH BLUE/ILLUMINATE MINT</t>
  </si>
  <si>
    <t>MONACO BLUE/MISTY PINE</t>
  </si>
  <si>
    <t>ILLUSION BLUE/DRIED LEAF GREEN</t>
  </si>
  <si>
    <t>DOLPHIN BLUE/COOL GREY</t>
  </si>
  <si>
    <t>0</t>
  </si>
  <si>
    <t>#N/A</t>
  </si>
  <si>
    <t xml:space="preserve">RRP </t>
  </si>
  <si>
    <t>Eitan</t>
  </si>
  <si>
    <t>Offprice order</t>
  </si>
  <si>
    <t>Erdem</t>
  </si>
  <si>
    <t>Left</t>
  </si>
  <si>
    <t>Eitan final</t>
  </si>
  <si>
    <t>Erdem Final</t>
  </si>
  <si>
    <t>QT</t>
  </si>
  <si>
    <t>TOT RRP</t>
  </si>
  <si>
    <t>DFG OFFER</t>
  </si>
  <si>
    <t>BRAND</t>
  </si>
  <si>
    <t>CATEGORY</t>
  </si>
  <si>
    <t>GENDER</t>
  </si>
  <si>
    <t>QTY</t>
  </si>
  <si>
    <t>RRP AVG.</t>
  </si>
  <si>
    <t>Conditions:</t>
  </si>
  <si>
    <t>Ø MIN. ORDER QTY.: </t>
  </si>
  <si>
    <t>Ø  LOCATION: </t>
  </si>
  <si>
    <t>Ø  SHIPMENT TERMS:</t>
  </si>
  <si>
    <t>EX - WORKS</t>
  </si>
  <si>
    <t>Ø  LEAD TIME:</t>
  </si>
  <si>
    <t>IMMEDIATE AVAILABILITY</t>
  </si>
  <si>
    <t>Ø  PAYMENT TERMS: </t>
  </si>
  <si>
    <t>100% ADVANCE BEFORE DELIVERY</t>
  </si>
  <si>
    <r>
      <t>Ø  NOTE:</t>
    </r>
    <r>
      <rPr>
        <b/>
        <sz val="10"/>
        <color rgb="FF000000"/>
        <rFont val="Calibri"/>
        <family val="2"/>
      </rPr>
      <t xml:space="preserve"> </t>
    </r>
  </si>
  <si>
    <t>STOCKS MAY SOLD OUT / CHANGE OF STOCKS AVAILABILITY QUANTITY</t>
  </si>
  <si>
    <t>ASICS</t>
  </si>
  <si>
    <t>ADULT</t>
  </si>
  <si>
    <t>TAKE ALL</t>
  </si>
  <si>
    <t>INDIA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</si>
</sst>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[$$-409]* #,##0.00_ ;_-[$$-409]* \-#,##0.00\ ;_-[$$-409]* &quot;-&quot;??_ ;_-@_ "/>
    <numFmt numFmtId="165" formatCode="_-[$€-2]\ * #,##0.00_-;\-[$€-2]\ * #,##0.00_-;_-[$€-2]\ * &quot;-&quot;??_-;_-@_-"/>
  </numFmts>
  <fonts count="10">
    <font>
      <sz val="11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0"/>
      <color theme="0"/>
      <name val="Calibri"/>
      <family val="2"/>
    </font>
    <font>
      <b/>
      <sz val="10"/>
      <name val="Calibri"/>
      <family val="2"/>
    </font>
    <font>
      <b/>
      <sz val="10"/>
      <color rgb="FF000000"/>
      <name val="Calibri"/>
      <family val="2"/>
    </font>
    <font>
      <b/>
      <sz val="11"/>
      <name val="Aptos Narrow"/>
      <family val="2"/>
      <scheme val="minor"/>
    </font>
    <font>
      <b/>
      <u/>
      <sz val="10"/>
      <color rgb="FFC00000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vertical="center"/>
    </xf>
    <xf numFmtId="0" fontId="0" fillId="3" borderId="0" xfId="0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0" fillId="0" borderId="0" xfId="0" applyNumberFormat="1"/>
    <xf numFmtId="164" fontId="1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3" fontId="4" fillId="8" borderId="7" xfId="0" applyNumberFormat="1" applyFont="1" applyFill="1" applyBorder="1" applyAlignment="1">
      <alignment horizontal="center" vertical="center" wrapText="1"/>
    </xf>
    <xf numFmtId="49" fontId="5" fillId="8" borderId="1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3" fontId="4" fillId="4" borderId="0" xfId="0" applyNumberFormat="1" applyFont="1" applyFill="1" applyAlignment="1">
      <alignment horizontal="center" vertical="center" wrapText="1"/>
    </xf>
    <xf numFmtId="165" fontId="4" fillId="4" borderId="0" xfId="0" applyNumberFormat="1" applyFont="1" applyFill="1" applyAlignment="1">
      <alignment horizontal="center" vertical="center" wrapText="1"/>
    </xf>
    <xf numFmtId="0" fontId="6" fillId="4" borderId="0" xfId="0" applyFont="1" applyFill="1" applyAlignment="1">
      <alignment horizontal="left" vertical="center"/>
    </xf>
    <xf numFmtId="0" fontId="7" fillId="4" borderId="0" xfId="0" applyFont="1" applyFill="1"/>
    <xf numFmtId="0" fontId="8" fillId="4" borderId="0" xfId="0" applyFont="1" applyFill="1" applyAlignment="1">
      <alignment vertical="center"/>
    </xf>
    <xf numFmtId="0" fontId="9" fillId="4" borderId="0" xfId="0" applyFont="1" applyFill="1"/>
    <xf numFmtId="164" fontId="4" fillId="9" borderId="7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295"/>
  <sheetViews>
    <sheetView zoomScale="70" zoomScaleNormal="70" workbookViewId="0">
      <selection activeCell="K13" sqref="K13"/>
    </sheetView>
  </sheetViews>
  <sheetFormatPr defaultColWidth="18.375" defaultRowHeight="14.25"/>
  <cols>
    <col min="1" max="1" width="13.125" bestFit="1" customWidth="1"/>
    <col min="2" max="2" width="14.5" bestFit="1" customWidth="1"/>
    <col min="3" max="3" width="8.5" bestFit="1" customWidth="1"/>
    <col min="4" max="4" width="10.125" bestFit="1" customWidth="1"/>
    <col min="5" max="5" width="10.5" bestFit="1" customWidth="1"/>
    <col min="6" max="6" width="15.5" bestFit="1" customWidth="1"/>
    <col min="7" max="7" width="15.75" bestFit="1" customWidth="1"/>
    <col min="8" max="8" width="74.5" hidden="1" customWidth="1"/>
    <col min="9" max="9" width="14.875" style="2" bestFit="1" customWidth="1"/>
    <col min="10" max="10" width="9.5" style="3" bestFit="1" customWidth="1"/>
    <col min="11" max="11" width="35.625" style="3" bestFit="1" customWidth="1"/>
    <col min="12" max="12" width="8.375" style="3" bestFit="1" customWidth="1"/>
    <col min="13" max="13" width="7.75" style="3" customWidth="1"/>
    <col min="14" max="17" width="8.625" style="3" customWidth="1"/>
    <col min="18" max="18" width="14" style="3" bestFit="1" customWidth="1"/>
    <col min="19" max="19" width="19.5" style="1" bestFit="1" customWidth="1"/>
    <col min="20" max="20" width="5.375" bestFit="1" customWidth="1"/>
  </cols>
  <sheetData>
    <row r="3" spans="1:21">
      <c r="N3" s="3">
        <f>SUBTOTAL(9,N5:N295)</f>
        <v>35845</v>
      </c>
      <c r="O3" s="3">
        <f>SUBTOTAL(9,O5:O295)</f>
        <v>6855</v>
      </c>
      <c r="S3" s="1">
        <f>SUBTOTAL(9,S5:S295)</f>
        <v>3176</v>
      </c>
    </row>
    <row r="4" spans="1:21">
      <c r="A4" t="s">
        <v>379</v>
      </c>
      <c r="B4" t="s">
        <v>446</v>
      </c>
      <c r="C4" t="s">
        <v>31</v>
      </c>
      <c r="D4" t="s">
        <v>30</v>
      </c>
      <c r="E4" t="s">
        <v>29</v>
      </c>
      <c r="F4" t="s">
        <v>28</v>
      </c>
      <c r="G4" t="s">
        <v>0</v>
      </c>
      <c r="H4" t="s">
        <v>313</v>
      </c>
      <c r="I4" s="2" t="s">
        <v>443</v>
      </c>
      <c r="J4" s="3" t="s">
        <v>444</v>
      </c>
      <c r="K4" s="3" t="s">
        <v>445</v>
      </c>
      <c r="L4" s="3" t="s">
        <v>27</v>
      </c>
      <c r="M4" s="6" t="s">
        <v>447</v>
      </c>
      <c r="N4" s="3" t="s">
        <v>312</v>
      </c>
      <c r="O4" s="5" t="s">
        <v>519</v>
      </c>
      <c r="P4" s="3" t="s">
        <v>517</v>
      </c>
      <c r="Q4" s="3" t="s">
        <v>518</v>
      </c>
      <c r="R4" s="3" t="s">
        <v>520</v>
      </c>
      <c r="S4" s="4" t="s">
        <v>516</v>
      </c>
      <c r="T4" s="3" t="s">
        <v>518</v>
      </c>
      <c r="U4" s="3" t="s">
        <v>515</v>
      </c>
    </row>
    <row r="5" spans="1:21">
      <c r="A5" t="s">
        <v>318</v>
      </c>
      <c r="B5" t="s">
        <v>453</v>
      </c>
      <c r="C5" t="s">
        <v>36</v>
      </c>
      <c r="D5" t="s">
        <v>35</v>
      </c>
      <c r="E5" t="s">
        <v>34</v>
      </c>
      <c r="F5" t="s">
        <v>33</v>
      </c>
      <c r="G5" t="s">
        <v>173</v>
      </c>
      <c r="H5" t="s">
        <v>384</v>
      </c>
      <c r="I5" s="2">
        <v>4550153845141</v>
      </c>
      <c r="J5" s="3">
        <v>64041190</v>
      </c>
      <c r="K5" s="3" t="s">
        <v>454</v>
      </c>
      <c r="L5" s="3">
        <v>4999</v>
      </c>
      <c r="M5" s="6">
        <v>10</v>
      </c>
      <c r="N5" s="3">
        <v>9</v>
      </c>
      <c r="O5" s="3">
        <v>1</v>
      </c>
      <c r="P5" s="3" t="e">
        <f>VLOOKUP(A5,#REF!,10,0)</f>
        <v>#REF!</v>
      </c>
      <c r="Q5" s="3">
        <f>N5-O5</f>
        <v>8</v>
      </c>
      <c r="R5" s="3">
        <v>1</v>
      </c>
      <c r="S5" s="1">
        <v>2</v>
      </c>
      <c r="T5">
        <f t="shared" ref="T5:T68" si="0">N5-S5</f>
        <v>7</v>
      </c>
    </row>
    <row r="6" spans="1:21">
      <c r="A6" t="s">
        <v>318</v>
      </c>
      <c r="B6" t="s">
        <v>453</v>
      </c>
      <c r="C6" t="s">
        <v>36</v>
      </c>
      <c r="D6" t="s">
        <v>35</v>
      </c>
      <c r="E6" t="s">
        <v>34</v>
      </c>
      <c r="F6" t="s">
        <v>33</v>
      </c>
      <c r="G6" t="s">
        <v>197</v>
      </c>
      <c r="H6" t="s">
        <v>384</v>
      </c>
      <c r="I6" s="2">
        <v>4550153845165</v>
      </c>
      <c r="J6" s="3">
        <v>64041190</v>
      </c>
      <c r="K6" s="3" t="s">
        <v>454</v>
      </c>
      <c r="L6" s="3">
        <v>4999</v>
      </c>
      <c r="M6" s="6">
        <v>11</v>
      </c>
      <c r="N6" s="3">
        <v>4</v>
      </c>
      <c r="O6" s="3">
        <v>2</v>
      </c>
      <c r="P6" s="3" t="e">
        <f>VLOOKUP(A6,#REF!,10,0)</f>
        <v>#REF!</v>
      </c>
      <c r="Q6" s="3">
        <f t="shared" ref="Q6:Q13" si="1">N6-O6</f>
        <v>2</v>
      </c>
      <c r="R6" s="3">
        <v>2</v>
      </c>
      <c r="S6" s="1">
        <v>2</v>
      </c>
      <c r="T6">
        <f t="shared" si="0"/>
        <v>2</v>
      </c>
    </row>
    <row r="7" spans="1:21">
      <c r="A7" t="s">
        <v>318</v>
      </c>
      <c r="B7" t="s">
        <v>453</v>
      </c>
      <c r="C7" t="s">
        <v>36</v>
      </c>
      <c r="D7" t="s">
        <v>35</v>
      </c>
      <c r="E7" t="s">
        <v>34</v>
      </c>
      <c r="F7" t="s">
        <v>33</v>
      </c>
      <c r="G7" t="s">
        <v>32</v>
      </c>
      <c r="H7" t="s">
        <v>384</v>
      </c>
      <c r="I7" s="2">
        <v>4550153845103</v>
      </c>
      <c r="J7" s="3">
        <v>64041190</v>
      </c>
      <c r="K7" s="3" t="s">
        <v>454</v>
      </c>
      <c r="L7" s="3">
        <v>4999</v>
      </c>
      <c r="M7" s="6">
        <v>8</v>
      </c>
      <c r="N7" s="3">
        <v>10</v>
      </c>
      <c r="O7" s="3">
        <v>2</v>
      </c>
      <c r="P7" s="3" t="e">
        <f>VLOOKUP(A7,#REF!,10,0)</f>
        <v>#REF!</v>
      </c>
      <c r="Q7" s="3">
        <f t="shared" si="1"/>
        <v>8</v>
      </c>
      <c r="R7" s="3">
        <v>2</v>
      </c>
      <c r="S7" s="1">
        <v>2</v>
      </c>
      <c r="T7">
        <f t="shared" si="0"/>
        <v>8</v>
      </c>
    </row>
    <row r="8" spans="1:21">
      <c r="A8" t="s">
        <v>318</v>
      </c>
      <c r="B8" t="s">
        <v>453</v>
      </c>
      <c r="C8" t="s">
        <v>36</v>
      </c>
      <c r="D8" t="s">
        <v>35</v>
      </c>
      <c r="E8" t="s">
        <v>34</v>
      </c>
      <c r="F8" t="s">
        <v>33</v>
      </c>
      <c r="G8" t="s">
        <v>174</v>
      </c>
      <c r="H8" t="s">
        <v>384</v>
      </c>
      <c r="I8" s="2">
        <v>4550153845127</v>
      </c>
      <c r="J8" s="3">
        <v>64041190</v>
      </c>
      <c r="K8" s="3" t="s">
        <v>454</v>
      </c>
      <c r="L8" s="3">
        <v>4999</v>
      </c>
      <c r="M8" s="6">
        <v>9</v>
      </c>
      <c r="N8" s="3">
        <v>15</v>
      </c>
      <c r="O8" s="3">
        <v>1</v>
      </c>
      <c r="P8" s="3" t="e">
        <f>VLOOKUP(A8,#REF!,10,0)</f>
        <v>#REF!</v>
      </c>
      <c r="Q8" s="3">
        <f t="shared" si="1"/>
        <v>14</v>
      </c>
      <c r="R8" s="3">
        <v>1</v>
      </c>
      <c r="S8" s="1">
        <v>0</v>
      </c>
      <c r="T8">
        <f t="shared" si="0"/>
        <v>15</v>
      </c>
    </row>
    <row r="9" spans="1:21">
      <c r="A9" t="s">
        <v>366</v>
      </c>
      <c r="B9" t="s">
        <v>453</v>
      </c>
      <c r="C9" t="s">
        <v>36</v>
      </c>
      <c r="D9" t="s">
        <v>35</v>
      </c>
      <c r="E9" t="s">
        <v>34</v>
      </c>
      <c r="F9" t="s">
        <v>33</v>
      </c>
      <c r="G9" t="s">
        <v>175</v>
      </c>
      <c r="H9" t="s">
        <v>409</v>
      </c>
      <c r="I9" s="2">
        <v>4550455903846</v>
      </c>
      <c r="J9" s="3">
        <v>64041190</v>
      </c>
      <c r="K9" s="3" t="s">
        <v>502</v>
      </c>
      <c r="L9" s="3">
        <v>5499</v>
      </c>
      <c r="M9" s="6">
        <v>10</v>
      </c>
      <c r="N9" s="3">
        <v>3</v>
      </c>
      <c r="O9" s="3">
        <v>1</v>
      </c>
      <c r="P9" s="3" t="e">
        <f>VLOOKUP(A9,#REF!,10,0)</f>
        <v>#REF!</v>
      </c>
      <c r="Q9" s="3">
        <f t="shared" si="1"/>
        <v>2</v>
      </c>
      <c r="R9" s="3">
        <v>1</v>
      </c>
      <c r="S9" s="1">
        <v>2</v>
      </c>
      <c r="T9">
        <f t="shared" si="0"/>
        <v>1</v>
      </c>
    </row>
    <row r="10" spans="1:21">
      <c r="A10" t="s">
        <v>366</v>
      </c>
      <c r="B10" t="s">
        <v>453</v>
      </c>
      <c r="C10" t="s">
        <v>36</v>
      </c>
      <c r="D10" t="s">
        <v>35</v>
      </c>
      <c r="E10" t="s">
        <v>34</v>
      </c>
      <c r="F10" t="s">
        <v>33</v>
      </c>
      <c r="G10" t="s">
        <v>176</v>
      </c>
      <c r="H10" t="s">
        <v>409</v>
      </c>
      <c r="I10" s="2">
        <v>4550455903884</v>
      </c>
      <c r="J10" s="3">
        <v>64041190</v>
      </c>
      <c r="K10" s="3" t="s">
        <v>502</v>
      </c>
      <c r="L10" s="3">
        <v>5499</v>
      </c>
      <c r="M10" s="6">
        <v>11</v>
      </c>
      <c r="N10" s="3">
        <v>2</v>
      </c>
      <c r="O10" s="3">
        <v>1</v>
      </c>
      <c r="P10" s="3" t="e">
        <f>VLOOKUP(A10,#REF!,10,0)</f>
        <v>#REF!</v>
      </c>
      <c r="Q10" s="3">
        <f t="shared" si="1"/>
        <v>1</v>
      </c>
      <c r="R10" s="3">
        <v>1</v>
      </c>
      <c r="S10" s="1">
        <v>2</v>
      </c>
      <c r="T10">
        <f t="shared" si="0"/>
        <v>0</v>
      </c>
    </row>
    <row r="11" spans="1:21">
      <c r="A11" t="s">
        <v>366</v>
      </c>
      <c r="B11" t="s">
        <v>453</v>
      </c>
      <c r="C11" t="s">
        <v>36</v>
      </c>
      <c r="D11" t="s">
        <v>35</v>
      </c>
      <c r="E11" t="s">
        <v>34</v>
      </c>
      <c r="F11" t="s">
        <v>33</v>
      </c>
      <c r="G11" t="s">
        <v>198</v>
      </c>
      <c r="H11" t="s">
        <v>409</v>
      </c>
      <c r="I11" s="2">
        <v>4550455903877</v>
      </c>
      <c r="J11" s="3">
        <v>64041190</v>
      </c>
      <c r="K11" s="3" t="s">
        <v>502</v>
      </c>
      <c r="L11" s="3">
        <v>5499</v>
      </c>
      <c r="M11" s="6">
        <v>12</v>
      </c>
      <c r="N11" s="3">
        <v>2</v>
      </c>
      <c r="O11" s="3">
        <v>1</v>
      </c>
      <c r="P11" s="3" t="e">
        <f>VLOOKUP(A11,#REF!,10,0)</f>
        <v>#REF!</v>
      </c>
      <c r="Q11" s="3">
        <f t="shared" si="1"/>
        <v>1</v>
      </c>
      <c r="R11" s="3">
        <v>1</v>
      </c>
      <c r="S11" s="1">
        <v>0</v>
      </c>
      <c r="T11">
        <f t="shared" si="0"/>
        <v>2</v>
      </c>
    </row>
    <row r="12" spans="1:21">
      <c r="A12" t="s">
        <v>366</v>
      </c>
      <c r="B12" t="s">
        <v>453</v>
      </c>
      <c r="C12" t="s">
        <v>36</v>
      </c>
      <c r="D12" t="s">
        <v>35</v>
      </c>
      <c r="E12" t="s">
        <v>34</v>
      </c>
      <c r="F12" t="s">
        <v>33</v>
      </c>
      <c r="G12" t="s">
        <v>307</v>
      </c>
      <c r="H12" t="s">
        <v>409</v>
      </c>
      <c r="I12" s="2">
        <v>4550455903839</v>
      </c>
      <c r="J12" s="3">
        <v>64041190</v>
      </c>
      <c r="K12" s="3" t="s">
        <v>502</v>
      </c>
      <c r="L12" s="3">
        <v>5499</v>
      </c>
      <c r="M12" s="6">
        <v>8</v>
      </c>
      <c r="N12" s="3">
        <v>1</v>
      </c>
      <c r="O12" s="3">
        <v>1</v>
      </c>
      <c r="P12" s="3" t="e">
        <f>VLOOKUP(A12,#REF!,10,0)</f>
        <v>#REF!</v>
      </c>
      <c r="Q12" s="3">
        <f t="shared" si="1"/>
        <v>0</v>
      </c>
      <c r="R12" s="3">
        <v>1</v>
      </c>
      <c r="S12" s="1">
        <v>0</v>
      </c>
      <c r="T12">
        <f t="shared" si="0"/>
        <v>1</v>
      </c>
    </row>
    <row r="13" spans="1:21">
      <c r="A13" t="s">
        <v>366</v>
      </c>
      <c r="B13" t="s">
        <v>453</v>
      </c>
      <c r="C13" t="s">
        <v>36</v>
      </c>
      <c r="D13" t="s">
        <v>35</v>
      </c>
      <c r="E13" t="s">
        <v>34</v>
      </c>
      <c r="F13" t="s">
        <v>33</v>
      </c>
      <c r="G13" t="s">
        <v>199</v>
      </c>
      <c r="H13" t="s">
        <v>409</v>
      </c>
      <c r="I13" s="2">
        <v>4550455903808</v>
      </c>
      <c r="J13" s="3">
        <v>64041190</v>
      </c>
      <c r="K13" s="3" t="s">
        <v>502</v>
      </c>
      <c r="L13" s="3">
        <v>5499</v>
      </c>
      <c r="M13" s="6">
        <v>9</v>
      </c>
      <c r="N13" s="3">
        <v>4</v>
      </c>
      <c r="O13" s="3">
        <v>1</v>
      </c>
      <c r="P13" s="3" t="e">
        <f>VLOOKUP(A13,#REF!,10,0)</f>
        <v>#REF!</v>
      </c>
      <c r="Q13" s="3">
        <f t="shared" si="1"/>
        <v>3</v>
      </c>
      <c r="R13" s="3">
        <v>1</v>
      </c>
      <c r="S13" s="1">
        <v>0</v>
      </c>
      <c r="T13">
        <f t="shared" si="0"/>
        <v>4</v>
      </c>
    </row>
    <row r="14" spans="1:21">
      <c r="A14" t="s">
        <v>319</v>
      </c>
      <c r="B14" t="s">
        <v>453</v>
      </c>
      <c r="C14" t="s">
        <v>36</v>
      </c>
      <c r="D14" t="s">
        <v>35</v>
      </c>
      <c r="E14" t="s">
        <v>34</v>
      </c>
      <c r="F14" t="s">
        <v>33</v>
      </c>
      <c r="G14" t="s">
        <v>37</v>
      </c>
      <c r="H14" t="s">
        <v>415</v>
      </c>
      <c r="I14" s="2">
        <v>4550457100205</v>
      </c>
      <c r="J14" s="3">
        <v>64041190</v>
      </c>
      <c r="K14" s="3" t="s">
        <v>455</v>
      </c>
      <c r="L14" s="3">
        <v>5499</v>
      </c>
      <c r="M14" s="3">
        <v>12</v>
      </c>
      <c r="N14" s="3">
        <v>1</v>
      </c>
      <c r="P14" s="3" t="e">
        <f>VLOOKUP(A14,#REF!,10,0)</f>
        <v>#REF!</v>
      </c>
      <c r="S14" s="1">
        <v>0</v>
      </c>
      <c r="T14">
        <f t="shared" si="0"/>
        <v>1</v>
      </c>
    </row>
    <row r="15" spans="1:21">
      <c r="A15" t="s">
        <v>320</v>
      </c>
      <c r="B15" t="s">
        <v>453</v>
      </c>
      <c r="C15" t="s">
        <v>36</v>
      </c>
      <c r="D15" t="s">
        <v>35</v>
      </c>
      <c r="E15" t="s">
        <v>34</v>
      </c>
      <c r="F15" t="s">
        <v>33</v>
      </c>
      <c r="G15" t="s">
        <v>38</v>
      </c>
      <c r="H15" t="s">
        <v>416</v>
      </c>
      <c r="I15" s="2">
        <v>4550455200389</v>
      </c>
      <c r="J15" s="3">
        <v>64041190</v>
      </c>
      <c r="K15" s="3" t="s">
        <v>456</v>
      </c>
      <c r="L15" s="3">
        <v>4999</v>
      </c>
      <c r="M15" s="3">
        <v>10</v>
      </c>
      <c r="N15" s="3">
        <v>3</v>
      </c>
      <c r="P15" s="3" t="e">
        <f>VLOOKUP(A15,#REF!,10,0)</f>
        <v>#REF!</v>
      </c>
      <c r="S15" s="1">
        <v>0</v>
      </c>
      <c r="T15">
        <f t="shared" si="0"/>
        <v>3</v>
      </c>
    </row>
    <row r="16" spans="1:21">
      <c r="A16" t="s">
        <v>320</v>
      </c>
      <c r="B16" t="s">
        <v>453</v>
      </c>
      <c r="C16" t="s">
        <v>36</v>
      </c>
      <c r="D16" t="s">
        <v>35</v>
      </c>
      <c r="E16" t="s">
        <v>34</v>
      </c>
      <c r="F16" t="s">
        <v>33</v>
      </c>
      <c r="G16" t="s">
        <v>177</v>
      </c>
      <c r="H16" t="s">
        <v>416</v>
      </c>
      <c r="I16" s="2">
        <v>4550455200396</v>
      </c>
      <c r="J16" s="3">
        <v>64041190</v>
      </c>
      <c r="K16" s="3" t="s">
        <v>456</v>
      </c>
      <c r="L16" s="3">
        <v>4999</v>
      </c>
      <c r="M16" s="3">
        <v>12</v>
      </c>
      <c r="N16" s="3">
        <v>1</v>
      </c>
      <c r="P16" s="3" t="e">
        <f>VLOOKUP(A16,#REF!,10,0)</f>
        <v>#REF!</v>
      </c>
      <c r="S16" s="1">
        <v>0</v>
      </c>
      <c r="T16">
        <f t="shared" si="0"/>
        <v>1</v>
      </c>
    </row>
    <row r="17" spans="1:20">
      <c r="A17" t="s">
        <v>320</v>
      </c>
      <c r="B17" t="s">
        <v>453</v>
      </c>
      <c r="C17" t="s">
        <v>36</v>
      </c>
      <c r="D17" t="s">
        <v>35</v>
      </c>
      <c r="E17" t="s">
        <v>34</v>
      </c>
      <c r="F17" t="s">
        <v>33</v>
      </c>
      <c r="G17" t="s">
        <v>260</v>
      </c>
      <c r="H17" t="s">
        <v>416</v>
      </c>
      <c r="I17" s="2">
        <v>4550455200440</v>
      </c>
      <c r="J17" s="3">
        <v>64041190</v>
      </c>
      <c r="K17" s="3" t="s">
        <v>456</v>
      </c>
      <c r="L17" s="3">
        <v>4999</v>
      </c>
      <c r="M17" s="3">
        <v>9</v>
      </c>
      <c r="N17" s="3">
        <v>1</v>
      </c>
      <c r="P17" s="3" t="e">
        <f>VLOOKUP(A17,#REF!,10,0)</f>
        <v>#REF!</v>
      </c>
      <c r="S17" s="1">
        <v>0</v>
      </c>
      <c r="T17">
        <f t="shared" si="0"/>
        <v>1</v>
      </c>
    </row>
    <row r="18" spans="1:20">
      <c r="A18" t="s">
        <v>321</v>
      </c>
      <c r="B18" t="s">
        <v>453</v>
      </c>
      <c r="C18" t="s">
        <v>36</v>
      </c>
      <c r="D18" t="s">
        <v>35</v>
      </c>
      <c r="E18" t="s">
        <v>34</v>
      </c>
      <c r="F18" t="s">
        <v>33</v>
      </c>
      <c r="G18" t="s">
        <v>39</v>
      </c>
      <c r="H18" t="s">
        <v>385</v>
      </c>
      <c r="I18" s="2">
        <v>4550457100410</v>
      </c>
      <c r="J18" s="3">
        <v>64041190</v>
      </c>
      <c r="K18" s="3" t="s">
        <v>457</v>
      </c>
      <c r="L18" s="3">
        <v>5499</v>
      </c>
      <c r="M18" s="6">
        <v>10</v>
      </c>
      <c r="N18" s="3">
        <v>205</v>
      </c>
      <c r="O18" s="3">
        <v>101</v>
      </c>
      <c r="P18" s="3" t="e">
        <f>VLOOKUP(A18,#REF!,10,0)</f>
        <v>#REF!</v>
      </c>
      <c r="Q18" s="3">
        <f t="shared" ref="Q18:Q27" si="2">N18-O18</f>
        <v>104</v>
      </c>
      <c r="R18" s="3">
        <v>104</v>
      </c>
      <c r="S18" s="1">
        <v>20</v>
      </c>
      <c r="T18">
        <f t="shared" si="0"/>
        <v>185</v>
      </c>
    </row>
    <row r="19" spans="1:20">
      <c r="A19" t="s">
        <v>321</v>
      </c>
      <c r="B19" t="s">
        <v>453</v>
      </c>
      <c r="C19" t="s">
        <v>36</v>
      </c>
      <c r="D19" t="s">
        <v>35</v>
      </c>
      <c r="E19" t="s">
        <v>34</v>
      </c>
      <c r="F19" t="s">
        <v>33</v>
      </c>
      <c r="G19" t="s">
        <v>40</v>
      </c>
      <c r="H19" t="s">
        <v>385</v>
      </c>
      <c r="I19" s="2">
        <v>4550457100434</v>
      </c>
      <c r="J19" s="3">
        <v>64041190</v>
      </c>
      <c r="K19" s="3" t="s">
        <v>457</v>
      </c>
      <c r="L19" s="3">
        <v>5499</v>
      </c>
      <c r="M19" s="6">
        <v>11</v>
      </c>
      <c r="N19" s="3">
        <v>409</v>
      </c>
      <c r="O19" s="3">
        <v>100</v>
      </c>
      <c r="P19" s="3" t="e">
        <f>VLOOKUP(A19,#REF!,10,0)</f>
        <v>#REF!</v>
      </c>
      <c r="Q19" s="3">
        <f t="shared" si="2"/>
        <v>309</v>
      </c>
      <c r="R19" s="3">
        <v>184</v>
      </c>
      <c r="S19" s="1">
        <v>0</v>
      </c>
      <c r="T19">
        <f t="shared" si="0"/>
        <v>409</v>
      </c>
    </row>
    <row r="20" spans="1:20">
      <c r="A20" t="s">
        <v>321</v>
      </c>
      <c r="B20" t="s">
        <v>453</v>
      </c>
      <c r="C20" t="s">
        <v>36</v>
      </c>
      <c r="D20" t="s">
        <v>35</v>
      </c>
      <c r="E20" t="s">
        <v>34</v>
      </c>
      <c r="F20" t="s">
        <v>33</v>
      </c>
      <c r="G20" t="s">
        <v>41</v>
      </c>
      <c r="H20" t="s">
        <v>385</v>
      </c>
      <c r="I20" s="2">
        <v>4550457100366</v>
      </c>
      <c r="J20" s="3">
        <v>64041190</v>
      </c>
      <c r="K20" s="3" t="s">
        <v>457</v>
      </c>
      <c r="L20" s="3">
        <v>5499</v>
      </c>
      <c r="M20" s="6">
        <v>12</v>
      </c>
      <c r="N20" s="3">
        <v>126</v>
      </c>
      <c r="O20" s="3">
        <v>100</v>
      </c>
      <c r="P20" s="3" t="e">
        <f>VLOOKUP(A20,#REF!,10,0)</f>
        <v>#REF!</v>
      </c>
      <c r="Q20" s="3">
        <f t="shared" si="2"/>
        <v>26</v>
      </c>
      <c r="R20" s="3">
        <v>26</v>
      </c>
      <c r="S20" s="1">
        <v>20</v>
      </c>
      <c r="T20">
        <f t="shared" si="0"/>
        <v>106</v>
      </c>
    </row>
    <row r="21" spans="1:20">
      <c r="A21" t="s">
        <v>321</v>
      </c>
      <c r="B21" t="s">
        <v>453</v>
      </c>
      <c r="C21" t="s">
        <v>36</v>
      </c>
      <c r="D21" t="s">
        <v>35</v>
      </c>
      <c r="E21" t="s">
        <v>34</v>
      </c>
      <c r="F21" t="s">
        <v>33</v>
      </c>
      <c r="G21" t="s">
        <v>42</v>
      </c>
      <c r="H21" t="s">
        <v>385</v>
      </c>
      <c r="I21" s="2">
        <v>4550457100380</v>
      </c>
      <c r="J21" s="3">
        <v>64041190</v>
      </c>
      <c r="K21" s="3" t="s">
        <v>457</v>
      </c>
      <c r="L21" s="3">
        <v>5499</v>
      </c>
      <c r="M21" s="6">
        <v>7</v>
      </c>
      <c r="N21" s="3">
        <v>1</v>
      </c>
      <c r="O21" s="3">
        <v>1</v>
      </c>
      <c r="P21" s="3" t="e">
        <f>VLOOKUP(A21,#REF!,10,0)</f>
        <v>#REF!</v>
      </c>
      <c r="Q21" s="3">
        <f t="shared" si="2"/>
        <v>0</v>
      </c>
      <c r="S21" s="1">
        <v>0</v>
      </c>
      <c r="T21">
        <f t="shared" si="0"/>
        <v>1</v>
      </c>
    </row>
    <row r="22" spans="1:20">
      <c r="A22" t="s">
        <v>321</v>
      </c>
      <c r="B22" t="s">
        <v>453</v>
      </c>
      <c r="C22" t="s">
        <v>36</v>
      </c>
      <c r="D22" t="s">
        <v>35</v>
      </c>
      <c r="E22" t="s">
        <v>34</v>
      </c>
      <c r="F22" t="s">
        <v>33</v>
      </c>
      <c r="G22" t="s">
        <v>43</v>
      </c>
      <c r="H22" t="s">
        <v>385</v>
      </c>
      <c r="I22" s="2">
        <v>4550457100427</v>
      </c>
      <c r="J22" s="3">
        <v>64041190</v>
      </c>
      <c r="K22" s="3" t="s">
        <v>457</v>
      </c>
      <c r="L22" s="3">
        <v>5499</v>
      </c>
      <c r="M22" s="6">
        <v>8</v>
      </c>
      <c r="N22" s="3">
        <v>4</v>
      </c>
      <c r="O22" s="3">
        <v>4</v>
      </c>
      <c r="P22" s="3" t="e">
        <f>VLOOKUP(A22,#REF!,10,0)</f>
        <v>#REF!</v>
      </c>
      <c r="Q22" s="3">
        <f t="shared" si="2"/>
        <v>0</v>
      </c>
      <c r="S22" s="1">
        <v>0</v>
      </c>
      <c r="T22">
        <f t="shared" si="0"/>
        <v>4</v>
      </c>
    </row>
    <row r="23" spans="1:20">
      <c r="A23" t="s">
        <v>321</v>
      </c>
      <c r="B23" t="s">
        <v>453</v>
      </c>
      <c r="C23" t="s">
        <v>36</v>
      </c>
      <c r="D23" t="s">
        <v>35</v>
      </c>
      <c r="E23" t="s">
        <v>34</v>
      </c>
      <c r="F23" t="s">
        <v>33</v>
      </c>
      <c r="G23" t="s">
        <v>44</v>
      </c>
      <c r="H23" t="s">
        <v>385</v>
      </c>
      <c r="I23" s="2">
        <v>4550457100328</v>
      </c>
      <c r="J23" s="3">
        <v>64041190</v>
      </c>
      <c r="K23" s="3" t="s">
        <v>457</v>
      </c>
      <c r="L23" s="3">
        <v>5499</v>
      </c>
      <c r="M23" s="6">
        <v>9</v>
      </c>
      <c r="N23" s="3">
        <v>8</v>
      </c>
      <c r="O23" s="3">
        <v>8</v>
      </c>
      <c r="P23" s="3" t="e">
        <f>VLOOKUP(A23,#REF!,10,0)</f>
        <v>#REF!</v>
      </c>
      <c r="Q23" s="3">
        <f t="shared" si="2"/>
        <v>0</v>
      </c>
      <c r="S23" s="1">
        <v>1</v>
      </c>
      <c r="T23">
        <f t="shared" si="0"/>
        <v>7</v>
      </c>
    </row>
    <row r="24" spans="1:20">
      <c r="A24" t="s">
        <v>317</v>
      </c>
      <c r="B24" t="s">
        <v>453</v>
      </c>
      <c r="C24" t="s">
        <v>36</v>
      </c>
      <c r="D24" t="s">
        <v>35</v>
      </c>
      <c r="E24" t="s">
        <v>34</v>
      </c>
      <c r="F24" t="s">
        <v>33</v>
      </c>
      <c r="G24" t="s">
        <v>23</v>
      </c>
      <c r="H24" t="s">
        <v>383</v>
      </c>
      <c r="I24" s="2">
        <v>4550153845271</v>
      </c>
      <c r="J24" s="3">
        <v>64041190</v>
      </c>
      <c r="K24" s="3" t="s">
        <v>452</v>
      </c>
      <c r="L24" s="3">
        <v>4999</v>
      </c>
      <c r="M24" s="6">
        <v>10</v>
      </c>
      <c r="N24" s="3">
        <v>987</v>
      </c>
      <c r="O24" s="3">
        <v>80</v>
      </c>
      <c r="P24" s="3" t="e">
        <f>VLOOKUP(A24,#REF!,10,0)</f>
        <v>#REF!</v>
      </c>
      <c r="Q24" s="3">
        <f t="shared" si="2"/>
        <v>907</v>
      </c>
      <c r="R24" s="3">
        <v>100</v>
      </c>
      <c r="S24" s="1">
        <v>20</v>
      </c>
      <c r="T24">
        <f t="shared" si="0"/>
        <v>967</v>
      </c>
    </row>
    <row r="25" spans="1:20">
      <c r="A25" t="s">
        <v>317</v>
      </c>
      <c r="B25" t="s">
        <v>453</v>
      </c>
      <c r="C25" t="s">
        <v>36</v>
      </c>
      <c r="D25" t="s">
        <v>35</v>
      </c>
      <c r="E25" t="s">
        <v>34</v>
      </c>
      <c r="F25" t="s">
        <v>33</v>
      </c>
      <c r="G25" t="s">
        <v>24</v>
      </c>
      <c r="H25" t="s">
        <v>383</v>
      </c>
      <c r="I25" s="2">
        <v>4550153845295</v>
      </c>
      <c r="J25" s="3">
        <v>64041190</v>
      </c>
      <c r="K25" s="3" t="s">
        <v>452</v>
      </c>
      <c r="L25" s="3">
        <v>4999</v>
      </c>
      <c r="M25" s="6">
        <v>11</v>
      </c>
      <c r="N25" s="3">
        <v>1049</v>
      </c>
      <c r="O25" s="3">
        <v>80</v>
      </c>
      <c r="P25" s="3" t="e">
        <f>VLOOKUP(A25,#REF!,10,0)</f>
        <v>#REF!</v>
      </c>
      <c r="Q25" s="3">
        <f t="shared" si="2"/>
        <v>969</v>
      </c>
      <c r="R25" s="3">
        <v>60</v>
      </c>
      <c r="S25" s="1">
        <v>2</v>
      </c>
      <c r="T25">
        <f t="shared" si="0"/>
        <v>1047</v>
      </c>
    </row>
    <row r="26" spans="1:20">
      <c r="A26" t="s">
        <v>317</v>
      </c>
      <c r="B26" t="s">
        <v>453</v>
      </c>
      <c r="C26" t="s">
        <v>36</v>
      </c>
      <c r="D26" t="s">
        <v>35</v>
      </c>
      <c r="E26" t="s">
        <v>34</v>
      </c>
      <c r="F26" t="s">
        <v>33</v>
      </c>
      <c r="G26" t="s">
        <v>25</v>
      </c>
      <c r="H26" t="s">
        <v>383</v>
      </c>
      <c r="I26" s="2">
        <v>4550153845233</v>
      </c>
      <c r="J26" s="3">
        <v>64041190</v>
      </c>
      <c r="K26" s="3" t="s">
        <v>452</v>
      </c>
      <c r="L26" s="3">
        <v>4999</v>
      </c>
      <c r="M26" s="6">
        <v>8</v>
      </c>
      <c r="N26" s="3">
        <v>833</v>
      </c>
      <c r="O26" s="3">
        <v>35</v>
      </c>
      <c r="P26" s="3" t="e">
        <f>VLOOKUP(A26,#REF!,10,0)</f>
        <v>#REF!</v>
      </c>
      <c r="Q26" s="3">
        <f t="shared" si="2"/>
        <v>798</v>
      </c>
      <c r="R26" s="3">
        <v>50</v>
      </c>
      <c r="S26" s="1">
        <v>20</v>
      </c>
      <c r="T26">
        <f t="shared" si="0"/>
        <v>813</v>
      </c>
    </row>
    <row r="27" spans="1:20">
      <c r="A27" t="s">
        <v>317</v>
      </c>
      <c r="B27" t="s">
        <v>453</v>
      </c>
      <c r="C27" t="s">
        <v>36</v>
      </c>
      <c r="D27" t="s">
        <v>35</v>
      </c>
      <c r="E27" t="s">
        <v>34</v>
      </c>
      <c r="F27" t="s">
        <v>33</v>
      </c>
      <c r="G27" t="s">
        <v>26</v>
      </c>
      <c r="H27" t="s">
        <v>383</v>
      </c>
      <c r="I27" s="2">
        <v>4550153845257</v>
      </c>
      <c r="J27" s="3">
        <v>64041190</v>
      </c>
      <c r="K27" s="3" t="s">
        <v>452</v>
      </c>
      <c r="L27" s="3">
        <v>4999</v>
      </c>
      <c r="M27" s="6">
        <v>9</v>
      </c>
      <c r="N27" s="3">
        <v>55</v>
      </c>
      <c r="O27" s="3">
        <v>35</v>
      </c>
      <c r="P27" s="3" t="e">
        <f>VLOOKUP(A27,#REF!,10,0)</f>
        <v>#REF!</v>
      </c>
      <c r="Q27" s="3">
        <f t="shared" si="2"/>
        <v>20</v>
      </c>
      <c r="R27" s="3">
        <v>20</v>
      </c>
      <c r="S27" s="1">
        <v>28</v>
      </c>
      <c r="T27">
        <f t="shared" si="0"/>
        <v>27</v>
      </c>
    </row>
    <row r="28" spans="1:20">
      <c r="A28" t="s">
        <v>322</v>
      </c>
      <c r="B28" t="s">
        <v>453</v>
      </c>
      <c r="C28" t="s">
        <v>36</v>
      </c>
      <c r="D28" t="s">
        <v>35</v>
      </c>
      <c r="E28" t="s">
        <v>34</v>
      </c>
      <c r="F28" t="s">
        <v>33</v>
      </c>
      <c r="G28" t="s">
        <v>45</v>
      </c>
      <c r="H28" t="s">
        <v>417</v>
      </c>
      <c r="I28" s="2">
        <v>4550457100786</v>
      </c>
      <c r="J28" s="3">
        <v>64041190</v>
      </c>
      <c r="K28" s="3" t="s">
        <v>458</v>
      </c>
      <c r="L28" s="3">
        <v>5499</v>
      </c>
      <c r="M28" s="3">
        <v>11</v>
      </c>
      <c r="N28" s="3">
        <v>1</v>
      </c>
      <c r="P28" s="3" t="e">
        <f>VLOOKUP(A28,#REF!,10,0)</f>
        <v>#REF!</v>
      </c>
      <c r="S28" s="1">
        <v>0</v>
      </c>
      <c r="T28">
        <f t="shared" si="0"/>
        <v>1</v>
      </c>
    </row>
    <row r="29" spans="1:20">
      <c r="A29" t="s">
        <v>322</v>
      </c>
      <c r="B29" t="s">
        <v>453</v>
      </c>
      <c r="C29" t="s">
        <v>36</v>
      </c>
      <c r="D29" t="s">
        <v>35</v>
      </c>
      <c r="E29" t="s">
        <v>34</v>
      </c>
      <c r="F29" t="s">
        <v>33</v>
      </c>
      <c r="G29" t="s">
        <v>46</v>
      </c>
      <c r="H29" t="s">
        <v>417</v>
      </c>
      <c r="I29" s="2">
        <v>4550457100816</v>
      </c>
      <c r="J29" s="3">
        <v>64041190</v>
      </c>
      <c r="K29" s="3" t="s">
        <v>458</v>
      </c>
      <c r="L29" s="3">
        <v>5499</v>
      </c>
      <c r="M29" s="3">
        <v>12</v>
      </c>
      <c r="N29" s="3">
        <v>1</v>
      </c>
      <c r="P29" s="3" t="e">
        <f>VLOOKUP(A29,#REF!,10,0)</f>
        <v>#REF!</v>
      </c>
      <c r="S29" s="1">
        <v>0</v>
      </c>
      <c r="T29">
        <f t="shared" si="0"/>
        <v>1</v>
      </c>
    </row>
    <row r="30" spans="1:20">
      <c r="A30" t="s">
        <v>323</v>
      </c>
      <c r="B30" t="s">
        <v>453</v>
      </c>
      <c r="C30" t="s">
        <v>36</v>
      </c>
      <c r="D30" t="s">
        <v>35</v>
      </c>
      <c r="E30" t="s">
        <v>34</v>
      </c>
      <c r="F30" t="s">
        <v>33</v>
      </c>
      <c r="G30" t="s">
        <v>47</v>
      </c>
      <c r="H30" t="s">
        <v>386</v>
      </c>
      <c r="I30" s="2">
        <v>4550457101127</v>
      </c>
      <c r="J30" s="3">
        <v>64041190</v>
      </c>
      <c r="K30" s="3" t="s">
        <v>459</v>
      </c>
      <c r="L30" s="3">
        <v>5499</v>
      </c>
      <c r="M30" s="6">
        <v>10</v>
      </c>
      <c r="N30" s="3">
        <v>6</v>
      </c>
      <c r="O30" s="3">
        <v>1</v>
      </c>
      <c r="P30" s="3" t="e">
        <f>VLOOKUP(A30,#REF!,10,0)</f>
        <v>#REF!</v>
      </c>
      <c r="Q30" s="3">
        <f t="shared" ref="Q30:Q34" si="3">N30-O30</f>
        <v>5</v>
      </c>
      <c r="R30" s="3">
        <v>1</v>
      </c>
      <c r="S30" s="1">
        <v>1</v>
      </c>
      <c r="T30">
        <f t="shared" si="0"/>
        <v>5</v>
      </c>
    </row>
    <row r="31" spans="1:20">
      <c r="A31" t="s">
        <v>323</v>
      </c>
      <c r="B31" t="s">
        <v>453</v>
      </c>
      <c r="C31" t="s">
        <v>36</v>
      </c>
      <c r="D31" t="s">
        <v>35</v>
      </c>
      <c r="E31" t="s">
        <v>34</v>
      </c>
      <c r="F31" t="s">
        <v>33</v>
      </c>
      <c r="G31" t="s">
        <v>48</v>
      </c>
      <c r="H31" t="s">
        <v>386</v>
      </c>
      <c r="I31" s="2">
        <v>4550457101059</v>
      </c>
      <c r="J31" s="3">
        <v>64041190</v>
      </c>
      <c r="K31" s="3" t="s">
        <v>459</v>
      </c>
      <c r="L31" s="3">
        <v>5499</v>
      </c>
      <c r="M31" s="6">
        <v>11</v>
      </c>
      <c r="N31" s="3">
        <v>2</v>
      </c>
      <c r="P31" s="3" t="e">
        <f>VLOOKUP(A31,#REF!,10,0)</f>
        <v>#REF!</v>
      </c>
      <c r="Q31" s="3">
        <f t="shared" si="3"/>
        <v>2</v>
      </c>
      <c r="R31" s="3">
        <v>1</v>
      </c>
      <c r="S31" s="1">
        <v>0</v>
      </c>
      <c r="T31">
        <f t="shared" si="0"/>
        <v>2</v>
      </c>
    </row>
    <row r="32" spans="1:20">
      <c r="A32" t="s">
        <v>323</v>
      </c>
      <c r="B32" t="s">
        <v>453</v>
      </c>
      <c r="C32" t="s">
        <v>36</v>
      </c>
      <c r="D32" t="s">
        <v>35</v>
      </c>
      <c r="E32" t="s">
        <v>34</v>
      </c>
      <c r="F32" t="s">
        <v>33</v>
      </c>
      <c r="G32" t="s">
        <v>49</v>
      </c>
      <c r="H32" t="s">
        <v>386</v>
      </c>
      <c r="I32" s="2">
        <v>4550457101073</v>
      </c>
      <c r="J32" s="3">
        <v>64041190</v>
      </c>
      <c r="K32" s="3" t="s">
        <v>459</v>
      </c>
      <c r="L32" s="3">
        <v>5499</v>
      </c>
      <c r="M32" s="6">
        <v>12</v>
      </c>
      <c r="N32" s="3">
        <v>3</v>
      </c>
      <c r="P32" s="3" t="e">
        <f>VLOOKUP(A32,#REF!,10,0)</f>
        <v>#REF!</v>
      </c>
      <c r="Q32" s="3">
        <f t="shared" si="3"/>
        <v>3</v>
      </c>
      <c r="R32" s="3">
        <v>1</v>
      </c>
      <c r="S32" s="1">
        <v>1</v>
      </c>
      <c r="T32">
        <f t="shared" si="0"/>
        <v>2</v>
      </c>
    </row>
    <row r="33" spans="1:20">
      <c r="A33" t="s">
        <v>323</v>
      </c>
      <c r="B33" t="s">
        <v>453</v>
      </c>
      <c r="C33" t="s">
        <v>36</v>
      </c>
      <c r="D33" t="s">
        <v>35</v>
      </c>
      <c r="E33" t="s">
        <v>34</v>
      </c>
      <c r="F33" t="s">
        <v>33</v>
      </c>
      <c r="G33" t="s">
        <v>50</v>
      </c>
      <c r="H33" t="s">
        <v>386</v>
      </c>
      <c r="I33" s="2">
        <v>4550457101110</v>
      </c>
      <c r="J33" s="3">
        <v>64041190</v>
      </c>
      <c r="K33" s="3" t="s">
        <v>459</v>
      </c>
      <c r="L33" s="3">
        <v>5499</v>
      </c>
      <c r="M33" s="6">
        <v>8</v>
      </c>
      <c r="N33" s="3">
        <v>4</v>
      </c>
      <c r="O33" s="3">
        <v>1</v>
      </c>
      <c r="P33" s="3" t="e">
        <f>VLOOKUP(A33,#REF!,10,0)</f>
        <v>#REF!</v>
      </c>
      <c r="Q33" s="3">
        <f t="shared" si="3"/>
        <v>3</v>
      </c>
      <c r="S33" s="1">
        <v>1</v>
      </c>
      <c r="T33">
        <f t="shared" si="0"/>
        <v>3</v>
      </c>
    </row>
    <row r="34" spans="1:20">
      <c r="A34" t="s">
        <v>323</v>
      </c>
      <c r="B34" t="s">
        <v>453</v>
      </c>
      <c r="C34" t="s">
        <v>36</v>
      </c>
      <c r="D34" t="s">
        <v>35</v>
      </c>
      <c r="E34" t="s">
        <v>34</v>
      </c>
      <c r="F34" t="s">
        <v>33</v>
      </c>
      <c r="G34" t="s">
        <v>51</v>
      </c>
      <c r="H34" t="s">
        <v>386</v>
      </c>
      <c r="I34" s="2">
        <v>4550457101035</v>
      </c>
      <c r="J34" s="3">
        <v>64041190</v>
      </c>
      <c r="K34" s="3" t="s">
        <v>459</v>
      </c>
      <c r="L34" s="3">
        <v>5499</v>
      </c>
      <c r="M34" s="6">
        <v>9</v>
      </c>
      <c r="N34" s="3">
        <v>5</v>
      </c>
      <c r="O34" s="3">
        <v>1</v>
      </c>
      <c r="P34" s="3" t="e">
        <f>VLOOKUP(A34,#REF!,10,0)</f>
        <v>#REF!</v>
      </c>
      <c r="Q34" s="3">
        <f t="shared" si="3"/>
        <v>4</v>
      </c>
      <c r="S34" s="1">
        <v>0</v>
      </c>
      <c r="T34">
        <f t="shared" si="0"/>
        <v>5</v>
      </c>
    </row>
    <row r="35" spans="1:20">
      <c r="A35" t="s">
        <v>378</v>
      </c>
      <c r="B35" t="s">
        <v>453</v>
      </c>
      <c r="C35" t="s">
        <v>36</v>
      </c>
      <c r="D35" t="s">
        <v>35</v>
      </c>
      <c r="E35" t="s">
        <v>34</v>
      </c>
      <c r="F35" t="s">
        <v>311</v>
      </c>
      <c r="G35" t="s">
        <v>302</v>
      </c>
      <c r="H35" t="s">
        <v>442</v>
      </c>
      <c r="I35" s="2">
        <v>4550153847282</v>
      </c>
      <c r="J35" s="3">
        <v>64041190</v>
      </c>
      <c r="K35" s="3" t="s">
        <v>472</v>
      </c>
      <c r="L35" s="3">
        <v>4299</v>
      </c>
      <c r="M35" s="3">
        <v>8</v>
      </c>
      <c r="N35" s="3">
        <v>1</v>
      </c>
      <c r="P35" s="3" t="e">
        <f>VLOOKUP(A35,#REF!,10,0)</f>
        <v>#REF!</v>
      </c>
      <c r="S35" s="1">
        <v>0</v>
      </c>
      <c r="T35">
        <f t="shared" si="0"/>
        <v>1</v>
      </c>
    </row>
    <row r="36" spans="1:20">
      <c r="A36" t="s">
        <v>324</v>
      </c>
      <c r="B36" t="s">
        <v>453</v>
      </c>
      <c r="C36" t="s">
        <v>36</v>
      </c>
      <c r="D36" t="s">
        <v>35</v>
      </c>
      <c r="E36" t="s">
        <v>34</v>
      </c>
      <c r="F36" t="s">
        <v>53</v>
      </c>
      <c r="G36" t="s">
        <v>52</v>
      </c>
      <c r="H36" t="s">
        <v>418</v>
      </c>
      <c r="I36" s="2">
        <v>4550455199843</v>
      </c>
      <c r="J36" s="3">
        <v>64041190</v>
      </c>
      <c r="K36" s="3" t="s">
        <v>460</v>
      </c>
      <c r="L36" s="3">
        <v>4999</v>
      </c>
      <c r="M36" s="3">
        <v>10</v>
      </c>
      <c r="N36" s="3">
        <v>2</v>
      </c>
      <c r="P36" s="3" t="e">
        <f>VLOOKUP(A36,#REF!,10,0)</f>
        <v>#REF!</v>
      </c>
      <c r="S36" s="1">
        <v>0</v>
      </c>
      <c r="T36">
        <f t="shared" si="0"/>
        <v>2</v>
      </c>
    </row>
    <row r="37" spans="1:20">
      <c r="A37" t="s">
        <v>324</v>
      </c>
      <c r="B37" t="s">
        <v>453</v>
      </c>
      <c r="C37" t="s">
        <v>36</v>
      </c>
      <c r="D37" t="s">
        <v>35</v>
      </c>
      <c r="E37" t="s">
        <v>34</v>
      </c>
      <c r="F37" t="s">
        <v>53</v>
      </c>
      <c r="G37" t="s">
        <v>54</v>
      </c>
      <c r="H37" t="s">
        <v>418</v>
      </c>
      <c r="I37" s="2">
        <v>4550455199836</v>
      </c>
      <c r="J37" s="3">
        <v>64041190</v>
      </c>
      <c r="K37" s="3" t="s">
        <v>460</v>
      </c>
      <c r="L37" s="3">
        <v>4999</v>
      </c>
      <c r="M37" s="3">
        <v>11</v>
      </c>
      <c r="N37" s="3">
        <v>1</v>
      </c>
      <c r="P37" s="3" t="e">
        <f>VLOOKUP(A37,#REF!,10,0)</f>
        <v>#REF!</v>
      </c>
      <c r="S37" s="1">
        <v>0</v>
      </c>
      <c r="T37">
        <f t="shared" si="0"/>
        <v>1</v>
      </c>
    </row>
    <row r="38" spans="1:20">
      <c r="A38" t="s">
        <v>324</v>
      </c>
      <c r="B38" t="s">
        <v>453</v>
      </c>
      <c r="C38" t="s">
        <v>36</v>
      </c>
      <c r="D38" t="s">
        <v>35</v>
      </c>
      <c r="E38" t="s">
        <v>34</v>
      </c>
      <c r="F38" t="s">
        <v>53</v>
      </c>
      <c r="G38" t="s">
        <v>200</v>
      </c>
      <c r="H38" t="s">
        <v>418</v>
      </c>
      <c r="I38" s="2">
        <v>4550455199829</v>
      </c>
      <c r="J38" s="3">
        <v>64041190</v>
      </c>
      <c r="K38" s="3" t="s">
        <v>460</v>
      </c>
      <c r="L38" s="3">
        <v>4999</v>
      </c>
      <c r="M38" s="3">
        <v>12</v>
      </c>
      <c r="N38" s="3">
        <v>46</v>
      </c>
      <c r="P38" s="3" t="e">
        <f>VLOOKUP(A38,#REF!,10,0)</f>
        <v>#REF!</v>
      </c>
      <c r="S38" s="1">
        <v>0</v>
      </c>
      <c r="T38">
        <f t="shared" si="0"/>
        <v>46</v>
      </c>
    </row>
    <row r="39" spans="1:20">
      <c r="A39" t="s">
        <v>324</v>
      </c>
      <c r="B39" t="s">
        <v>453</v>
      </c>
      <c r="C39" t="s">
        <v>36</v>
      </c>
      <c r="D39" t="s">
        <v>35</v>
      </c>
      <c r="E39" t="s">
        <v>34</v>
      </c>
      <c r="F39" t="s">
        <v>53</v>
      </c>
      <c r="G39" t="s">
        <v>55</v>
      </c>
      <c r="H39" t="s">
        <v>418</v>
      </c>
      <c r="I39" s="2">
        <v>4550455199812</v>
      </c>
      <c r="J39" s="3">
        <v>64041190</v>
      </c>
      <c r="K39" s="3" t="s">
        <v>460</v>
      </c>
      <c r="L39" s="3">
        <v>4999</v>
      </c>
      <c r="M39" s="3">
        <v>13</v>
      </c>
      <c r="N39" s="3">
        <v>1</v>
      </c>
      <c r="P39" s="3" t="e">
        <f>VLOOKUP(A39,#REF!,10,0)</f>
        <v>#REF!</v>
      </c>
      <c r="S39" s="1">
        <v>0</v>
      </c>
      <c r="T39">
        <f t="shared" si="0"/>
        <v>1</v>
      </c>
    </row>
    <row r="40" spans="1:20">
      <c r="A40" t="s">
        <v>324</v>
      </c>
      <c r="B40" t="s">
        <v>453</v>
      </c>
      <c r="C40" t="s">
        <v>36</v>
      </c>
      <c r="D40" t="s">
        <v>35</v>
      </c>
      <c r="E40" t="s">
        <v>34</v>
      </c>
      <c r="F40" t="s">
        <v>53</v>
      </c>
      <c r="G40" t="s">
        <v>56</v>
      </c>
      <c r="H40" t="s">
        <v>418</v>
      </c>
      <c r="I40" s="2">
        <v>4550455199775</v>
      </c>
      <c r="J40" s="3">
        <v>64041190</v>
      </c>
      <c r="K40" s="3" t="s">
        <v>460</v>
      </c>
      <c r="L40" s="3">
        <v>4999</v>
      </c>
      <c r="M40" s="3">
        <v>7</v>
      </c>
      <c r="N40" s="3">
        <v>3</v>
      </c>
      <c r="P40" s="3" t="e">
        <f>VLOOKUP(A40,#REF!,10,0)</f>
        <v>#REF!</v>
      </c>
      <c r="S40" s="1">
        <v>0</v>
      </c>
      <c r="T40">
        <f t="shared" si="0"/>
        <v>3</v>
      </c>
    </row>
    <row r="41" spans="1:20">
      <c r="A41" t="s">
        <v>324</v>
      </c>
      <c r="B41" t="s">
        <v>453</v>
      </c>
      <c r="C41" t="s">
        <v>36</v>
      </c>
      <c r="D41" t="s">
        <v>35</v>
      </c>
      <c r="E41" t="s">
        <v>34</v>
      </c>
      <c r="F41" t="s">
        <v>53</v>
      </c>
      <c r="G41" t="s">
        <v>57</v>
      </c>
      <c r="H41" t="s">
        <v>418</v>
      </c>
      <c r="I41" s="2">
        <v>4550455199805</v>
      </c>
      <c r="J41" s="3">
        <v>64041190</v>
      </c>
      <c r="K41" s="3" t="s">
        <v>460</v>
      </c>
      <c r="L41" s="3">
        <v>4999</v>
      </c>
      <c r="M41" s="3">
        <v>8</v>
      </c>
      <c r="N41" s="3">
        <v>8</v>
      </c>
      <c r="P41" s="3" t="e">
        <f>VLOOKUP(A41,#REF!,10,0)</f>
        <v>#REF!</v>
      </c>
      <c r="S41" s="1">
        <v>0</v>
      </c>
      <c r="T41">
        <f t="shared" si="0"/>
        <v>8</v>
      </c>
    </row>
    <row r="42" spans="1:20">
      <c r="A42" t="s">
        <v>324</v>
      </c>
      <c r="B42" t="s">
        <v>453</v>
      </c>
      <c r="C42" t="s">
        <v>36</v>
      </c>
      <c r="D42" t="s">
        <v>35</v>
      </c>
      <c r="E42" t="s">
        <v>34</v>
      </c>
      <c r="F42" t="s">
        <v>53</v>
      </c>
      <c r="G42" t="s">
        <v>58</v>
      </c>
      <c r="H42" t="s">
        <v>418</v>
      </c>
      <c r="I42" s="2">
        <v>4550455199782</v>
      </c>
      <c r="J42" s="3">
        <v>64041190</v>
      </c>
      <c r="K42" s="3" t="s">
        <v>460</v>
      </c>
      <c r="L42" s="3">
        <v>4999</v>
      </c>
      <c r="M42" s="3">
        <v>9</v>
      </c>
      <c r="N42" s="3">
        <v>5</v>
      </c>
      <c r="P42" s="3" t="e">
        <f>VLOOKUP(A42,#REF!,10,0)</f>
        <v>#REF!</v>
      </c>
      <c r="S42" s="1">
        <v>0</v>
      </c>
      <c r="T42">
        <f t="shared" si="0"/>
        <v>5</v>
      </c>
    </row>
    <row r="43" spans="1:20">
      <c r="A43" t="s">
        <v>325</v>
      </c>
      <c r="B43" t="s">
        <v>453</v>
      </c>
      <c r="C43" t="s">
        <v>36</v>
      </c>
      <c r="D43" t="s">
        <v>35</v>
      </c>
      <c r="E43" t="s">
        <v>34</v>
      </c>
      <c r="F43" t="s">
        <v>53</v>
      </c>
      <c r="G43" t="s">
        <v>59</v>
      </c>
      <c r="H43" t="s">
        <v>419</v>
      </c>
      <c r="I43" s="2">
        <v>4550455199263</v>
      </c>
      <c r="J43" s="3">
        <v>64041190</v>
      </c>
      <c r="K43" s="3" t="s">
        <v>461</v>
      </c>
      <c r="L43" s="3">
        <v>4999</v>
      </c>
      <c r="M43" s="3">
        <v>10</v>
      </c>
      <c r="N43" s="3">
        <v>1</v>
      </c>
      <c r="P43" s="3" t="e">
        <f>VLOOKUP(A43,#REF!,10,0)</f>
        <v>#REF!</v>
      </c>
      <c r="S43" s="1">
        <v>0</v>
      </c>
      <c r="T43">
        <f t="shared" si="0"/>
        <v>1</v>
      </c>
    </row>
    <row r="44" spans="1:20">
      <c r="A44" t="s">
        <v>325</v>
      </c>
      <c r="B44" t="s">
        <v>453</v>
      </c>
      <c r="C44" t="s">
        <v>36</v>
      </c>
      <c r="D44" t="s">
        <v>35</v>
      </c>
      <c r="E44" t="s">
        <v>34</v>
      </c>
      <c r="F44" t="s">
        <v>53</v>
      </c>
      <c r="G44" t="s">
        <v>60</v>
      </c>
      <c r="H44" t="s">
        <v>419</v>
      </c>
      <c r="I44" s="2">
        <v>4550455199270</v>
      </c>
      <c r="J44" s="3">
        <v>64041190</v>
      </c>
      <c r="K44" s="3" t="s">
        <v>461</v>
      </c>
      <c r="L44" s="3">
        <v>4999</v>
      </c>
      <c r="M44" s="3">
        <v>12</v>
      </c>
      <c r="N44" s="3">
        <v>1</v>
      </c>
      <c r="P44" s="3" t="e">
        <f>VLOOKUP(A44,#REF!,10,0)</f>
        <v>#REF!</v>
      </c>
      <c r="S44" s="1">
        <v>0</v>
      </c>
      <c r="T44">
        <f t="shared" si="0"/>
        <v>1</v>
      </c>
    </row>
    <row r="45" spans="1:20">
      <c r="A45" t="s">
        <v>325</v>
      </c>
      <c r="B45" t="s">
        <v>453</v>
      </c>
      <c r="C45" t="s">
        <v>36</v>
      </c>
      <c r="D45" t="s">
        <v>35</v>
      </c>
      <c r="E45" t="s">
        <v>34</v>
      </c>
      <c r="F45" t="s">
        <v>53</v>
      </c>
      <c r="G45" t="s">
        <v>61</v>
      </c>
      <c r="H45" t="s">
        <v>419</v>
      </c>
      <c r="I45" s="2">
        <v>4550455199317</v>
      </c>
      <c r="J45" s="3">
        <v>64041190</v>
      </c>
      <c r="K45" s="3" t="s">
        <v>461</v>
      </c>
      <c r="L45" s="3">
        <v>4999</v>
      </c>
      <c r="M45" s="3">
        <v>9</v>
      </c>
      <c r="N45" s="3">
        <v>1</v>
      </c>
      <c r="P45" s="3" t="e">
        <f>VLOOKUP(A45,#REF!,10,0)</f>
        <v>#REF!</v>
      </c>
      <c r="S45" s="1">
        <v>0</v>
      </c>
      <c r="T45">
        <f t="shared" si="0"/>
        <v>1</v>
      </c>
    </row>
    <row r="46" spans="1:20">
      <c r="A46" t="s">
        <v>376</v>
      </c>
      <c r="B46" t="s">
        <v>453</v>
      </c>
      <c r="C46" t="s">
        <v>36</v>
      </c>
      <c r="D46" t="s">
        <v>35</v>
      </c>
      <c r="E46" t="s">
        <v>34</v>
      </c>
      <c r="F46" t="s">
        <v>53</v>
      </c>
      <c r="G46" t="s">
        <v>261</v>
      </c>
      <c r="H46" t="s">
        <v>414</v>
      </c>
      <c r="I46" s="2">
        <v>4550457215312</v>
      </c>
      <c r="J46" s="3">
        <v>64041190</v>
      </c>
      <c r="K46" s="3" t="s">
        <v>510</v>
      </c>
      <c r="L46" s="3">
        <v>4999</v>
      </c>
      <c r="M46" s="6">
        <v>10</v>
      </c>
      <c r="N46" s="3">
        <v>237</v>
      </c>
      <c r="O46" s="3">
        <v>100</v>
      </c>
      <c r="P46" s="3" t="e">
        <f>VLOOKUP(A46,#REF!,10,0)</f>
        <v>#REF!</v>
      </c>
      <c r="Q46" s="3">
        <f t="shared" ref="Q46:Q49" si="4">N46-O46</f>
        <v>137</v>
      </c>
      <c r="R46" s="3">
        <v>100</v>
      </c>
      <c r="S46" s="1">
        <v>20</v>
      </c>
      <c r="T46">
        <f t="shared" si="0"/>
        <v>217</v>
      </c>
    </row>
    <row r="47" spans="1:20">
      <c r="A47" t="s">
        <v>376</v>
      </c>
      <c r="B47" t="s">
        <v>453</v>
      </c>
      <c r="C47" t="s">
        <v>36</v>
      </c>
      <c r="D47" t="s">
        <v>35</v>
      </c>
      <c r="E47" t="s">
        <v>34</v>
      </c>
      <c r="F47" t="s">
        <v>53</v>
      </c>
      <c r="G47" t="s">
        <v>262</v>
      </c>
      <c r="H47" t="s">
        <v>414</v>
      </c>
      <c r="I47" s="2">
        <v>4550457215305</v>
      </c>
      <c r="J47" s="3">
        <v>64041190</v>
      </c>
      <c r="K47" s="3" t="s">
        <v>510</v>
      </c>
      <c r="L47" s="3">
        <v>4999</v>
      </c>
      <c r="M47" s="6">
        <v>11</v>
      </c>
      <c r="N47" s="3">
        <v>202</v>
      </c>
      <c r="O47" s="3">
        <v>100</v>
      </c>
      <c r="P47" s="3" t="e">
        <f>VLOOKUP(A47,#REF!,10,0)</f>
        <v>#REF!</v>
      </c>
      <c r="Q47" s="3">
        <f t="shared" si="4"/>
        <v>102</v>
      </c>
      <c r="R47" s="3">
        <v>100</v>
      </c>
      <c r="S47" s="1">
        <v>20</v>
      </c>
      <c r="T47">
        <f t="shared" si="0"/>
        <v>182</v>
      </c>
    </row>
    <row r="48" spans="1:20">
      <c r="A48" t="s">
        <v>376</v>
      </c>
      <c r="B48" t="s">
        <v>453</v>
      </c>
      <c r="C48" t="s">
        <v>36</v>
      </c>
      <c r="D48" t="s">
        <v>35</v>
      </c>
      <c r="E48" t="s">
        <v>34</v>
      </c>
      <c r="F48" t="s">
        <v>53</v>
      </c>
      <c r="G48" t="s">
        <v>263</v>
      </c>
      <c r="H48" t="s">
        <v>414</v>
      </c>
      <c r="I48" s="2">
        <v>4550457215268</v>
      </c>
      <c r="J48" s="3">
        <v>64041190</v>
      </c>
      <c r="K48" s="3" t="s">
        <v>510</v>
      </c>
      <c r="L48" s="3">
        <v>4999</v>
      </c>
      <c r="M48" s="6">
        <v>12</v>
      </c>
      <c r="N48" s="3">
        <v>89</v>
      </c>
      <c r="O48" s="3">
        <v>40</v>
      </c>
      <c r="P48" s="3" t="e">
        <f>VLOOKUP(A48,#REF!,10,0)</f>
        <v>#REF!</v>
      </c>
      <c r="Q48" s="3">
        <f t="shared" si="4"/>
        <v>49</v>
      </c>
      <c r="R48" s="3">
        <v>30</v>
      </c>
      <c r="S48" s="1">
        <v>20</v>
      </c>
      <c r="T48">
        <f t="shared" si="0"/>
        <v>69</v>
      </c>
    </row>
    <row r="49" spans="1:20">
      <c r="A49" t="s">
        <v>376</v>
      </c>
      <c r="B49" t="s">
        <v>453</v>
      </c>
      <c r="C49" t="s">
        <v>36</v>
      </c>
      <c r="D49" t="s">
        <v>35</v>
      </c>
      <c r="E49" t="s">
        <v>34</v>
      </c>
      <c r="F49" t="s">
        <v>53</v>
      </c>
      <c r="G49" t="s">
        <v>264</v>
      </c>
      <c r="H49" t="s">
        <v>414</v>
      </c>
      <c r="I49" s="2">
        <v>4550457215282</v>
      </c>
      <c r="J49" s="3">
        <v>64041190</v>
      </c>
      <c r="K49" s="3" t="s">
        <v>510</v>
      </c>
      <c r="L49" s="3">
        <v>4999</v>
      </c>
      <c r="M49" s="6">
        <v>9</v>
      </c>
      <c r="N49" s="3">
        <v>146</v>
      </c>
      <c r="O49" s="3">
        <v>70</v>
      </c>
      <c r="P49" s="3" t="e">
        <f>VLOOKUP(A49,#REF!,10,0)</f>
        <v>#REF!</v>
      </c>
      <c r="Q49" s="3">
        <f t="shared" si="4"/>
        <v>76</v>
      </c>
      <c r="R49" s="3">
        <v>30</v>
      </c>
      <c r="S49" s="1">
        <v>20</v>
      </c>
      <c r="T49">
        <f t="shared" si="0"/>
        <v>126</v>
      </c>
    </row>
    <row r="50" spans="1:20">
      <c r="A50" t="s">
        <v>326</v>
      </c>
      <c r="B50" t="s">
        <v>453</v>
      </c>
      <c r="C50" t="s">
        <v>36</v>
      </c>
      <c r="D50" t="s">
        <v>35</v>
      </c>
      <c r="E50" t="s">
        <v>34</v>
      </c>
      <c r="F50" t="s">
        <v>53</v>
      </c>
      <c r="G50" t="s">
        <v>62</v>
      </c>
      <c r="H50" t="s">
        <v>420</v>
      </c>
      <c r="I50" s="2">
        <v>4550457216722</v>
      </c>
      <c r="J50" s="3">
        <v>64041190</v>
      </c>
      <c r="K50" s="3" t="s">
        <v>462</v>
      </c>
      <c r="L50" s="3">
        <v>4999</v>
      </c>
      <c r="M50" s="3">
        <v>10</v>
      </c>
      <c r="N50" s="3">
        <v>2</v>
      </c>
      <c r="P50" s="3" t="e">
        <f>VLOOKUP(A50,#REF!,10,0)</f>
        <v>#REF!</v>
      </c>
      <c r="S50" s="1">
        <v>0</v>
      </c>
      <c r="T50">
        <f t="shared" si="0"/>
        <v>2</v>
      </c>
    </row>
    <row r="51" spans="1:20">
      <c r="A51" t="s">
        <v>326</v>
      </c>
      <c r="B51" t="s">
        <v>453</v>
      </c>
      <c r="C51" t="s">
        <v>36</v>
      </c>
      <c r="D51" t="s">
        <v>35</v>
      </c>
      <c r="E51" t="s">
        <v>34</v>
      </c>
      <c r="F51" t="s">
        <v>53</v>
      </c>
      <c r="G51" t="s">
        <v>63</v>
      </c>
      <c r="H51" t="s">
        <v>420</v>
      </c>
      <c r="I51" s="2">
        <v>4550457216739</v>
      </c>
      <c r="J51" s="3">
        <v>64041190</v>
      </c>
      <c r="K51" s="3" t="s">
        <v>462</v>
      </c>
      <c r="L51" s="3">
        <v>4999</v>
      </c>
      <c r="M51" s="3">
        <v>11</v>
      </c>
      <c r="N51" s="3">
        <v>1</v>
      </c>
      <c r="P51" s="3" t="e">
        <f>VLOOKUP(A51,#REF!,10,0)</f>
        <v>#REF!</v>
      </c>
      <c r="S51" s="1">
        <v>0</v>
      </c>
      <c r="T51">
        <f t="shared" si="0"/>
        <v>1</v>
      </c>
    </row>
    <row r="52" spans="1:20">
      <c r="A52" t="s">
        <v>326</v>
      </c>
      <c r="B52" t="s">
        <v>453</v>
      </c>
      <c r="C52" t="s">
        <v>36</v>
      </c>
      <c r="D52" t="s">
        <v>35</v>
      </c>
      <c r="E52" t="s">
        <v>34</v>
      </c>
      <c r="F52" t="s">
        <v>53</v>
      </c>
      <c r="G52" t="s">
        <v>64</v>
      </c>
      <c r="H52" t="s">
        <v>420</v>
      </c>
      <c r="I52" s="2">
        <v>4550457216685</v>
      </c>
      <c r="J52" s="3">
        <v>64041190</v>
      </c>
      <c r="K52" s="3" t="s">
        <v>462</v>
      </c>
      <c r="L52" s="3">
        <v>4999</v>
      </c>
      <c r="M52" s="3">
        <v>12</v>
      </c>
      <c r="N52" s="3">
        <v>2</v>
      </c>
      <c r="P52" s="3" t="e">
        <f>VLOOKUP(A52,#REF!,10,0)</f>
        <v>#REF!</v>
      </c>
      <c r="S52" s="1">
        <v>0</v>
      </c>
      <c r="T52">
        <f t="shared" si="0"/>
        <v>2</v>
      </c>
    </row>
    <row r="53" spans="1:20">
      <c r="A53" t="s">
        <v>326</v>
      </c>
      <c r="B53" t="s">
        <v>453</v>
      </c>
      <c r="C53" t="s">
        <v>36</v>
      </c>
      <c r="D53" t="s">
        <v>35</v>
      </c>
      <c r="E53" t="s">
        <v>34</v>
      </c>
      <c r="F53" t="s">
        <v>53</v>
      </c>
      <c r="G53" t="s">
        <v>65</v>
      </c>
      <c r="H53" t="s">
        <v>420</v>
      </c>
      <c r="I53" s="2">
        <v>4550457216661</v>
      </c>
      <c r="J53" s="3">
        <v>64041190</v>
      </c>
      <c r="K53" s="3" t="s">
        <v>462</v>
      </c>
      <c r="L53" s="3">
        <v>4999</v>
      </c>
      <c r="M53" s="3">
        <v>8</v>
      </c>
      <c r="N53" s="3">
        <v>1</v>
      </c>
      <c r="P53" s="3" t="e">
        <f>VLOOKUP(A53,#REF!,10,0)</f>
        <v>#REF!</v>
      </c>
      <c r="S53" s="1">
        <v>0</v>
      </c>
      <c r="T53">
        <f t="shared" si="0"/>
        <v>1</v>
      </c>
    </row>
    <row r="54" spans="1:20">
      <c r="A54" t="s">
        <v>327</v>
      </c>
      <c r="B54" t="s">
        <v>453</v>
      </c>
      <c r="C54" t="s">
        <v>36</v>
      </c>
      <c r="D54" t="s">
        <v>35</v>
      </c>
      <c r="E54" t="s">
        <v>34</v>
      </c>
      <c r="F54" t="s">
        <v>67</v>
      </c>
      <c r="G54" t="s">
        <v>66</v>
      </c>
      <c r="H54" t="s">
        <v>421</v>
      </c>
      <c r="I54" s="2">
        <v>4550455248732</v>
      </c>
      <c r="J54" s="3" t="s">
        <v>463</v>
      </c>
      <c r="K54" s="3" t="s">
        <v>464</v>
      </c>
      <c r="L54" s="3">
        <v>4999</v>
      </c>
      <c r="M54" s="3">
        <v>12</v>
      </c>
      <c r="N54" s="3">
        <v>2</v>
      </c>
      <c r="P54" s="3" t="e">
        <f>VLOOKUP(A54,#REF!,10,0)</f>
        <v>#REF!</v>
      </c>
      <c r="S54" s="1">
        <v>0</v>
      </c>
      <c r="T54">
        <f t="shared" si="0"/>
        <v>2</v>
      </c>
    </row>
    <row r="55" spans="1:20">
      <c r="A55" t="s">
        <v>328</v>
      </c>
      <c r="B55" t="s">
        <v>453</v>
      </c>
      <c r="C55" t="s">
        <v>36</v>
      </c>
      <c r="D55" t="s">
        <v>35</v>
      </c>
      <c r="E55" t="s">
        <v>34</v>
      </c>
      <c r="F55" t="s">
        <v>67</v>
      </c>
      <c r="G55" t="s">
        <v>68</v>
      </c>
      <c r="H55" t="s">
        <v>387</v>
      </c>
      <c r="I55" s="2">
        <v>4550455445858</v>
      </c>
      <c r="J55" s="3">
        <v>64041190</v>
      </c>
      <c r="K55" s="3" t="s">
        <v>465</v>
      </c>
      <c r="L55" s="3">
        <v>5499</v>
      </c>
      <c r="M55" s="6">
        <v>10</v>
      </c>
      <c r="N55" s="3">
        <v>175</v>
      </c>
      <c r="O55" s="3">
        <v>80</v>
      </c>
      <c r="P55" s="3" t="e">
        <f>VLOOKUP(A55,#REF!,10,0)</f>
        <v>#REF!</v>
      </c>
      <c r="Q55" s="3">
        <f t="shared" ref="Q55:Q65" si="5">N55-O55</f>
        <v>95</v>
      </c>
      <c r="R55" s="3">
        <v>84</v>
      </c>
      <c r="S55" s="1">
        <v>20</v>
      </c>
      <c r="T55">
        <f t="shared" si="0"/>
        <v>155</v>
      </c>
    </row>
    <row r="56" spans="1:20">
      <c r="A56" t="s">
        <v>328</v>
      </c>
      <c r="B56" t="s">
        <v>453</v>
      </c>
      <c r="C56" t="s">
        <v>36</v>
      </c>
      <c r="D56" t="s">
        <v>35</v>
      </c>
      <c r="E56" t="s">
        <v>34</v>
      </c>
      <c r="F56" t="s">
        <v>67</v>
      </c>
      <c r="G56" t="s">
        <v>265</v>
      </c>
      <c r="H56" t="s">
        <v>387</v>
      </c>
      <c r="I56" s="2">
        <v>4550455445834</v>
      </c>
      <c r="J56" s="3">
        <v>64041190</v>
      </c>
      <c r="K56" s="3" t="s">
        <v>465</v>
      </c>
      <c r="L56" s="3">
        <v>5499</v>
      </c>
      <c r="M56" s="6">
        <v>11</v>
      </c>
      <c r="N56" s="3">
        <v>262</v>
      </c>
      <c r="O56" s="3">
        <v>80</v>
      </c>
      <c r="P56" s="3" t="e">
        <f>VLOOKUP(A56,#REF!,10,0)</f>
        <v>#REF!</v>
      </c>
      <c r="Q56" s="3">
        <f t="shared" si="5"/>
        <v>182</v>
      </c>
      <c r="R56" s="3">
        <v>100</v>
      </c>
      <c r="S56" s="1">
        <v>20</v>
      </c>
      <c r="T56">
        <f t="shared" si="0"/>
        <v>242</v>
      </c>
    </row>
    <row r="57" spans="1:20">
      <c r="A57" t="s">
        <v>328</v>
      </c>
      <c r="B57" t="s">
        <v>453</v>
      </c>
      <c r="C57" t="s">
        <v>36</v>
      </c>
      <c r="D57" t="s">
        <v>35</v>
      </c>
      <c r="E57" t="s">
        <v>34</v>
      </c>
      <c r="F57" t="s">
        <v>67</v>
      </c>
      <c r="G57" t="s">
        <v>201</v>
      </c>
      <c r="H57" t="s">
        <v>387</v>
      </c>
      <c r="I57" s="2">
        <v>4550455445957</v>
      </c>
      <c r="J57" s="3">
        <v>64041190</v>
      </c>
      <c r="K57" s="3" t="s">
        <v>465</v>
      </c>
      <c r="L57" s="3">
        <v>5499</v>
      </c>
      <c r="M57" s="6">
        <v>12</v>
      </c>
      <c r="N57" s="3">
        <v>26</v>
      </c>
      <c r="O57" s="3">
        <v>26</v>
      </c>
      <c r="P57" s="3" t="e">
        <f>VLOOKUP(A57,#REF!,10,0)</f>
        <v>#REF!</v>
      </c>
      <c r="Q57" s="3">
        <f t="shared" si="5"/>
        <v>0</v>
      </c>
      <c r="S57" s="1">
        <v>10</v>
      </c>
      <c r="T57">
        <f t="shared" si="0"/>
        <v>16</v>
      </c>
    </row>
    <row r="58" spans="1:20">
      <c r="A58" t="s">
        <v>328</v>
      </c>
      <c r="B58" t="s">
        <v>453</v>
      </c>
      <c r="C58" t="s">
        <v>36</v>
      </c>
      <c r="D58" t="s">
        <v>35</v>
      </c>
      <c r="E58" t="s">
        <v>34</v>
      </c>
      <c r="F58" t="s">
        <v>67</v>
      </c>
      <c r="G58" t="s">
        <v>202</v>
      </c>
      <c r="H58" t="s">
        <v>387</v>
      </c>
      <c r="I58" s="2">
        <v>4550455445896</v>
      </c>
      <c r="J58" s="3">
        <v>64041190</v>
      </c>
      <c r="K58" s="3" t="s">
        <v>465</v>
      </c>
      <c r="L58" s="3">
        <v>5499</v>
      </c>
      <c r="M58" s="6">
        <v>8</v>
      </c>
      <c r="N58" s="3">
        <v>2</v>
      </c>
      <c r="O58" s="3">
        <v>2</v>
      </c>
      <c r="P58" s="3" t="e">
        <f>VLOOKUP(A58,#REF!,10,0)</f>
        <v>#REF!</v>
      </c>
      <c r="Q58" s="3">
        <f t="shared" si="5"/>
        <v>0</v>
      </c>
      <c r="S58" s="1">
        <v>0</v>
      </c>
      <c r="T58">
        <f t="shared" si="0"/>
        <v>2</v>
      </c>
    </row>
    <row r="59" spans="1:20">
      <c r="A59" t="s">
        <v>328</v>
      </c>
      <c r="B59" t="s">
        <v>453</v>
      </c>
      <c r="C59" t="s">
        <v>36</v>
      </c>
      <c r="D59" t="s">
        <v>35</v>
      </c>
      <c r="E59" t="s">
        <v>34</v>
      </c>
      <c r="F59" t="s">
        <v>67</v>
      </c>
      <c r="G59" t="s">
        <v>178</v>
      </c>
      <c r="H59" t="s">
        <v>387</v>
      </c>
      <c r="I59" s="2">
        <v>4550455445827</v>
      </c>
      <c r="J59" s="3">
        <v>64041190</v>
      </c>
      <c r="K59" s="3" t="s">
        <v>465</v>
      </c>
      <c r="L59" s="3">
        <v>5499</v>
      </c>
      <c r="M59" s="6">
        <v>9</v>
      </c>
      <c r="N59" s="3">
        <v>1</v>
      </c>
      <c r="O59" s="3">
        <v>1</v>
      </c>
      <c r="P59" s="3" t="e">
        <f>VLOOKUP(A59,#REF!,10,0)</f>
        <v>#REF!</v>
      </c>
      <c r="Q59" s="3">
        <f t="shared" si="5"/>
        <v>0</v>
      </c>
      <c r="S59" s="1">
        <v>0</v>
      </c>
      <c r="T59">
        <f t="shared" si="0"/>
        <v>1</v>
      </c>
    </row>
    <row r="60" spans="1:20">
      <c r="A60" t="s">
        <v>329</v>
      </c>
      <c r="B60" t="s">
        <v>453</v>
      </c>
      <c r="C60" t="s">
        <v>36</v>
      </c>
      <c r="D60" t="s">
        <v>35</v>
      </c>
      <c r="E60" t="s">
        <v>34</v>
      </c>
      <c r="F60" t="s">
        <v>67</v>
      </c>
      <c r="G60" t="s">
        <v>69</v>
      </c>
      <c r="H60" t="s">
        <v>388</v>
      </c>
      <c r="I60" s="2">
        <v>4550455902610</v>
      </c>
      <c r="J60" s="3">
        <v>64041190</v>
      </c>
      <c r="K60" s="3" t="s">
        <v>466</v>
      </c>
      <c r="L60" s="3">
        <v>5499</v>
      </c>
      <c r="M60" s="6">
        <v>10</v>
      </c>
      <c r="N60" s="3">
        <v>562</v>
      </c>
      <c r="O60" s="3">
        <v>100</v>
      </c>
      <c r="P60" s="3" t="e">
        <f>VLOOKUP(A60,#REF!,10,0)</f>
        <v>#REF!</v>
      </c>
      <c r="Q60" s="3">
        <f t="shared" si="5"/>
        <v>462</v>
      </c>
      <c r="R60" s="3">
        <v>70</v>
      </c>
      <c r="S60" s="1">
        <v>20</v>
      </c>
      <c r="T60">
        <f t="shared" si="0"/>
        <v>542</v>
      </c>
    </row>
    <row r="61" spans="1:20">
      <c r="A61" t="s">
        <v>329</v>
      </c>
      <c r="B61" t="s">
        <v>453</v>
      </c>
      <c r="C61" t="s">
        <v>36</v>
      </c>
      <c r="D61" t="s">
        <v>35</v>
      </c>
      <c r="E61" t="s">
        <v>34</v>
      </c>
      <c r="F61" t="s">
        <v>67</v>
      </c>
      <c r="G61" t="s">
        <v>70</v>
      </c>
      <c r="H61" t="s">
        <v>388</v>
      </c>
      <c r="I61" s="2">
        <v>4550455902702</v>
      </c>
      <c r="J61" s="3">
        <v>64041190</v>
      </c>
      <c r="K61" s="3" t="s">
        <v>466</v>
      </c>
      <c r="L61" s="3">
        <v>5499</v>
      </c>
      <c r="M61" s="6">
        <v>11</v>
      </c>
      <c r="N61" s="3">
        <v>396</v>
      </c>
      <c r="O61" s="3">
        <v>80</v>
      </c>
      <c r="P61" s="3" t="e">
        <f>VLOOKUP(A61,#REF!,10,0)</f>
        <v>#REF!</v>
      </c>
      <c r="Q61" s="3">
        <f t="shared" si="5"/>
        <v>316</v>
      </c>
      <c r="R61" s="3">
        <v>60</v>
      </c>
      <c r="S61" s="1">
        <v>0</v>
      </c>
      <c r="T61">
        <f t="shared" si="0"/>
        <v>396</v>
      </c>
    </row>
    <row r="62" spans="1:20">
      <c r="A62" t="s">
        <v>329</v>
      </c>
      <c r="B62" t="s">
        <v>453</v>
      </c>
      <c r="C62" t="s">
        <v>36</v>
      </c>
      <c r="D62" t="s">
        <v>35</v>
      </c>
      <c r="E62" t="s">
        <v>34</v>
      </c>
      <c r="F62" t="s">
        <v>67</v>
      </c>
      <c r="G62" t="s">
        <v>71</v>
      </c>
      <c r="H62" t="s">
        <v>388</v>
      </c>
      <c r="I62" s="2">
        <v>4550455902689</v>
      </c>
      <c r="J62" s="3">
        <v>64041190</v>
      </c>
      <c r="K62" s="3" t="s">
        <v>466</v>
      </c>
      <c r="L62" s="3">
        <v>5499</v>
      </c>
      <c r="M62" s="6">
        <v>12</v>
      </c>
      <c r="N62" s="3">
        <v>119</v>
      </c>
      <c r="O62" s="3">
        <v>50</v>
      </c>
      <c r="P62" s="3" t="e">
        <f>VLOOKUP(A62,#REF!,10,0)</f>
        <v>#REF!</v>
      </c>
      <c r="Q62" s="3">
        <f t="shared" si="5"/>
        <v>69</v>
      </c>
      <c r="R62" s="3">
        <v>40</v>
      </c>
      <c r="S62" s="1">
        <v>26</v>
      </c>
      <c r="T62">
        <f t="shared" si="0"/>
        <v>93</v>
      </c>
    </row>
    <row r="63" spans="1:20">
      <c r="A63" t="s">
        <v>329</v>
      </c>
      <c r="B63" t="s">
        <v>453</v>
      </c>
      <c r="C63" t="s">
        <v>36</v>
      </c>
      <c r="D63" t="s">
        <v>35</v>
      </c>
      <c r="E63" t="s">
        <v>34</v>
      </c>
      <c r="F63" t="s">
        <v>67</v>
      </c>
      <c r="G63" t="s">
        <v>72</v>
      </c>
      <c r="H63" t="s">
        <v>388</v>
      </c>
      <c r="I63" s="2">
        <v>4550455902719</v>
      </c>
      <c r="J63" s="3">
        <v>64041190</v>
      </c>
      <c r="K63" s="3" t="s">
        <v>466</v>
      </c>
      <c r="L63" s="3">
        <v>5499</v>
      </c>
      <c r="M63" s="6">
        <v>7</v>
      </c>
      <c r="N63" s="3">
        <v>34</v>
      </c>
      <c r="O63" s="3">
        <v>34</v>
      </c>
      <c r="P63" s="3" t="e">
        <f>VLOOKUP(A63,#REF!,10,0)</f>
        <v>#REF!</v>
      </c>
      <c r="Q63" s="3">
        <f t="shared" si="5"/>
        <v>0</v>
      </c>
      <c r="S63" s="1">
        <v>0</v>
      </c>
      <c r="T63">
        <f t="shared" si="0"/>
        <v>34</v>
      </c>
    </row>
    <row r="64" spans="1:20">
      <c r="A64" t="s">
        <v>329</v>
      </c>
      <c r="B64" t="s">
        <v>453</v>
      </c>
      <c r="C64" t="s">
        <v>36</v>
      </c>
      <c r="D64" t="s">
        <v>35</v>
      </c>
      <c r="E64" t="s">
        <v>34</v>
      </c>
      <c r="F64" t="s">
        <v>67</v>
      </c>
      <c r="G64" t="s">
        <v>73</v>
      </c>
      <c r="H64" t="s">
        <v>388</v>
      </c>
      <c r="I64" s="2">
        <v>4550455902627</v>
      </c>
      <c r="J64" s="3">
        <v>64041190</v>
      </c>
      <c r="K64" s="3" t="s">
        <v>466</v>
      </c>
      <c r="L64" s="3">
        <v>5499</v>
      </c>
      <c r="M64" s="6">
        <v>8</v>
      </c>
      <c r="N64" s="3">
        <v>95</v>
      </c>
      <c r="O64" s="3">
        <v>95</v>
      </c>
      <c r="P64" s="3" t="e">
        <f>VLOOKUP(A64,#REF!,10,0)</f>
        <v>#REF!</v>
      </c>
      <c r="Q64" s="3">
        <f t="shared" si="5"/>
        <v>0</v>
      </c>
      <c r="S64" s="1">
        <v>0</v>
      </c>
      <c r="T64">
        <f t="shared" si="0"/>
        <v>95</v>
      </c>
    </row>
    <row r="65" spans="1:20">
      <c r="A65" t="s">
        <v>329</v>
      </c>
      <c r="B65" t="s">
        <v>453</v>
      </c>
      <c r="C65" t="s">
        <v>36</v>
      </c>
      <c r="D65" t="s">
        <v>35</v>
      </c>
      <c r="E65" t="s">
        <v>34</v>
      </c>
      <c r="F65" t="s">
        <v>67</v>
      </c>
      <c r="G65" t="s">
        <v>74</v>
      </c>
      <c r="H65" t="s">
        <v>388</v>
      </c>
      <c r="I65" s="2">
        <v>4550455902658</v>
      </c>
      <c r="J65" s="3">
        <v>64041190</v>
      </c>
      <c r="K65" s="3" t="s">
        <v>466</v>
      </c>
      <c r="L65" s="3">
        <v>5499</v>
      </c>
      <c r="M65" s="6">
        <v>9</v>
      </c>
      <c r="N65" s="3">
        <v>287</v>
      </c>
      <c r="O65" s="3">
        <v>100</v>
      </c>
      <c r="P65" s="3" t="e">
        <f>VLOOKUP(A65,#REF!,10,0)</f>
        <v>#REF!</v>
      </c>
      <c r="Q65" s="3">
        <f t="shared" si="5"/>
        <v>187</v>
      </c>
      <c r="R65" s="3">
        <v>100</v>
      </c>
      <c r="S65" s="1">
        <v>24</v>
      </c>
      <c r="T65">
        <f t="shared" si="0"/>
        <v>263</v>
      </c>
    </row>
    <row r="66" spans="1:20">
      <c r="A66" t="s">
        <v>330</v>
      </c>
      <c r="B66" t="s">
        <v>453</v>
      </c>
      <c r="C66" t="s">
        <v>36</v>
      </c>
      <c r="D66" t="s">
        <v>35</v>
      </c>
      <c r="E66" t="s">
        <v>34</v>
      </c>
      <c r="F66" t="s">
        <v>67</v>
      </c>
      <c r="G66" t="s">
        <v>75</v>
      </c>
      <c r="H66" t="s">
        <v>422</v>
      </c>
      <c r="I66" s="2">
        <v>4550455249661</v>
      </c>
      <c r="J66" s="3">
        <v>64041190</v>
      </c>
      <c r="K66" s="3" t="s">
        <v>467</v>
      </c>
      <c r="L66" s="3">
        <v>5499</v>
      </c>
      <c r="M66" s="3">
        <v>10</v>
      </c>
      <c r="N66" s="3">
        <v>1</v>
      </c>
      <c r="P66" s="3" t="e">
        <f>VLOOKUP(A66,#REF!,10,0)</f>
        <v>#REF!</v>
      </c>
      <c r="S66" s="1">
        <v>0</v>
      </c>
      <c r="T66">
        <f t="shared" si="0"/>
        <v>1</v>
      </c>
    </row>
    <row r="67" spans="1:20">
      <c r="A67" t="s">
        <v>330</v>
      </c>
      <c r="B67" t="s">
        <v>453</v>
      </c>
      <c r="C67" t="s">
        <v>36</v>
      </c>
      <c r="D67" t="s">
        <v>35</v>
      </c>
      <c r="E67" t="s">
        <v>34</v>
      </c>
      <c r="F67" t="s">
        <v>67</v>
      </c>
      <c r="G67" t="s">
        <v>76</v>
      </c>
      <c r="H67" t="s">
        <v>422</v>
      </c>
      <c r="I67" s="2">
        <v>4550455249760</v>
      </c>
      <c r="J67" s="3">
        <v>64041190</v>
      </c>
      <c r="K67" s="3" t="s">
        <v>467</v>
      </c>
      <c r="L67" s="3">
        <v>5499</v>
      </c>
      <c r="M67" s="3">
        <v>7</v>
      </c>
      <c r="N67" s="3">
        <v>1</v>
      </c>
      <c r="P67" s="3" t="e">
        <f>VLOOKUP(A67,#REF!,10,0)</f>
        <v>#REF!</v>
      </c>
      <c r="S67" s="1">
        <v>0</v>
      </c>
      <c r="T67">
        <f t="shared" si="0"/>
        <v>1</v>
      </c>
    </row>
    <row r="68" spans="1:20">
      <c r="A68" t="s">
        <v>330</v>
      </c>
      <c r="B68" t="s">
        <v>453</v>
      </c>
      <c r="C68" t="s">
        <v>36</v>
      </c>
      <c r="D68" t="s">
        <v>35</v>
      </c>
      <c r="E68" t="s">
        <v>34</v>
      </c>
      <c r="F68" t="s">
        <v>67</v>
      </c>
      <c r="G68" t="s">
        <v>77</v>
      </c>
      <c r="H68" t="s">
        <v>422</v>
      </c>
      <c r="I68" s="2">
        <v>4550455249739</v>
      </c>
      <c r="J68" s="3">
        <v>64041190</v>
      </c>
      <c r="K68" s="3" t="s">
        <v>467</v>
      </c>
      <c r="L68" s="3">
        <v>5499</v>
      </c>
      <c r="M68" s="3">
        <v>9</v>
      </c>
      <c r="N68" s="3">
        <v>2</v>
      </c>
      <c r="P68" s="3" t="e">
        <f>VLOOKUP(A68,#REF!,10,0)</f>
        <v>#REF!</v>
      </c>
      <c r="S68" s="1">
        <v>0</v>
      </c>
      <c r="T68">
        <f t="shared" si="0"/>
        <v>2</v>
      </c>
    </row>
    <row r="69" spans="1:20">
      <c r="A69" t="s">
        <v>331</v>
      </c>
      <c r="B69" t="s">
        <v>453</v>
      </c>
      <c r="C69" t="s">
        <v>36</v>
      </c>
      <c r="D69" t="s">
        <v>35</v>
      </c>
      <c r="E69" t="s">
        <v>34</v>
      </c>
      <c r="F69" t="s">
        <v>67</v>
      </c>
      <c r="G69" t="s">
        <v>78</v>
      </c>
      <c r="H69" t="s">
        <v>423</v>
      </c>
      <c r="I69" s="2">
        <v>4550455904560</v>
      </c>
      <c r="J69" s="3">
        <v>64041190</v>
      </c>
      <c r="K69" s="3" t="s">
        <v>468</v>
      </c>
      <c r="L69" s="3">
        <v>5499</v>
      </c>
      <c r="M69" s="3">
        <v>10</v>
      </c>
      <c r="N69" s="3">
        <v>1</v>
      </c>
      <c r="P69" s="3" t="e">
        <f>VLOOKUP(A69,#REF!,10,0)</f>
        <v>#REF!</v>
      </c>
      <c r="S69" s="1">
        <v>0</v>
      </c>
      <c r="T69">
        <f t="shared" ref="T69:T132" si="6">N69-S69</f>
        <v>1</v>
      </c>
    </row>
    <row r="70" spans="1:20">
      <c r="A70" t="s">
        <v>331</v>
      </c>
      <c r="B70" t="s">
        <v>453</v>
      </c>
      <c r="C70" t="s">
        <v>36</v>
      </c>
      <c r="D70" t="s">
        <v>35</v>
      </c>
      <c r="E70" t="s">
        <v>34</v>
      </c>
      <c r="F70" t="s">
        <v>67</v>
      </c>
      <c r="G70" t="s">
        <v>203</v>
      </c>
      <c r="H70" t="s">
        <v>423</v>
      </c>
      <c r="I70" s="2">
        <v>4550455904454</v>
      </c>
      <c r="J70" s="3">
        <v>64041190</v>
      </c>
      <c r="K70" s="3" t="s">
        <v>468</v>
      </c>
      <c r="L70" s="3">
        <v>5499</v>
      </c>
      <c r="M70" s="3">
        <v>11</v>
      </c>
      <c r="N70" s="3">
        <v>3</v>
      </c>
      <c r="P70" s="3" t="e">
        <f>VLOOKUP(A70,#REF!,10,0)</f>
        <v>#REF!</v>
      </c>
      <c r="S70" s="1">
        <v>0</v>
      </c>
      <c r="T70">
        <f t="shared" si="6"/>
        <v>3</v>
      </c>
    </row>
    <row r="71" spans="1:20">
      <c r="A71" t="s">
        <v>331</v>
      </c>
      <c r="B71" t="s">
        <v>453</v>
      </c>
      <c r="C71" t="s">
        <v>36</v>
      </c>
      <c r="D71" t="s">
        <v>35</v>
      </c>
      <c r="E71" t="s">
        <v>34</v>
      </c>
      <c r="F71" t="s">
        <v>67</v>
      </c>
      <c r="G71" t="s">
        <v>204</v>
      </c>
      <c r="H71" t="s">
        <v>423</v>
      </c>
      <c r="I71" s="2">
        <v>4550455904447</v>
      </c>
      <c r="J71" s="3">
        <v>64041190</v>
      </c>
      <c r="K71" s="3" t="s">
        <v>468</v>
      </c>
      <c r="L71" s="3">
        <v>5499</v>
      </c>
      <c r="M71" s="3">
        <v>12</v>
      </c>
      <c r="N71" s="3">
        <v>3</v>
      </c>
      <c r="P71" s="3" t="e">
        <f>VLOOKUP(A71,#REF!,10,0)</f>
        <v>#REF!</v>
      </c>
      <c r="S71" s="1">
        <v>0</v>
      </c>
      <c r="T71">
        <f t="shared" si="6"/>
        <v>3</v>
      </c>
    </row>
    <row r="72" spans="1:20">
      <c r="A72" t="s">
        <v>332</v>
      </c>
      <c r="B72" t="s">
        <v>453</v>
      </c>
      <c r="C72" t="s">
        <v>36</v>
      </c>
      <c r="D72" t="s">
        <v>35</v>
      </c>
      <c r="E72" t="s">
        <v>34</v>
      </c>
      <c r="F72" t="s">
        <v>67</v>
      </c>
      <c r="G72" t="s">
        <v>79</v>
      </c>
      <c r="H72" t="s">
        <v>424</v>
      </c>
      <c r="I72" s="2">
        <v>4550455249562</v>
      </c>
      <c r="J72" s="3">
        <v>64041190</v>
      </c>
      <c r="K72" s="3" t="s">
        <v>469</v>
      </c>
      <c r="L72" s="3">
        <v>5499</v>
      </c>
      <c r="M72" s="3">
        <v>11</v>
      </c>
      <c r="N72" s="3">
        <v>1</v>
      </c>
      <c r="P72" s="3" t="e">
        <f>VLOOKUP(A72,#REF!,10,0)</f>
        <v>#REF!</v>
      </c>
      <c r="S72" s="1">
        <v>0</v>
      </c>
      <c r="T72">
        <f t="shared" si="6"/>
        <v>1</v>
      </c>
    </row>
    <row r="73" spans="1:20">
      <c r="A73" t="s">
        <v>332</v>
      </c>
      <c r="B73" t="s">
        <v>453</v>
      </c>
      <c r="C73" t="s">
        <v>36</v>
      </c>
      <c r="D73" t="s">
        <v>35</v>
      </c>
      <c r="E73" t="s">
        <v>34</v>
      </c>
      <c r="F73" t="s">
        <v>67</v>
      </c>
      <c r="G73" t="s">
        <v>80</v>
      </c>
      <c r="H73" t="s">
        <v>424</v>
      </c>
      <c r="I73" s="2">
        <v>4550455249593</v>
      </c>
      <c r="J73" s="3">
        <v>64041190</v>
      </c>
      <c r="K73" s="3" t="s">
        <v>469</v>
      </c>
      <c r="L73" s="3">
        <v>5499</v>
      </c>
      <c r="M73" s="3">
        <v>8</v>
      </c>
      <c r="N73" s="3">
        <v>1</v>
      </c>
      <c r="P73" s="3" t="e">
        <f>VLOOKUP(A73,#REF!,10,0)</f>
        <v>#REF!</v>
      </c>
      <c r="S73" s="1">
        <v>0</v>
      </c>
      <c r="T73">
        <f t="shared" si="6"/>
        <v>1</v>
      </c>
    </row>
    <row r="74" spans="1:20">
      <c r="A74" t="s">
        <v>333</v>
      </c>
      <c r="B74" t="s">
        <v>453</v>
      </c>
      <c r="C74" t="s">
        <v>36</v>
      </c>
      <c r="D74" t="s">
        <v>35</v>
      </c>
      <c r="E74" t="s">
        <v>34</v>
      </c>
      <c r="F74" t="s">
        <v>67</v>
      </c>
      <c r="G74" t="s">
        <v>81</v>
      </c>
      <c r="H74" t="s">
        <v>389</v>
      </c>
      <c r="I74" s="2">
        <v>4550455901972</v>
      </c>
      <c r="J74" s="3">
        <v>64041190</v>
      </c>
      <c r="K74" s="3" t="s">
        <v>470</v>
      </c>
      <c r="L74" s="3">
        <v>5499</v>
      </c>
      <c r="M74" s="6">
        <v>10</v>
      </c>
      <c r="N74" s="3">
        <v>410</v>
      </c>
      <c r="O74" s="3">
        <v>150</v>
      </c>
      <c r="P74" s="3" t="e">
        <f>VLOOKUP(A74,#REF!,10,0)</f>
        <v>#REF!</v>
      </c>
      <c r="Q74" s="3">
        <f t="shared" ref="Q74:Q80" si="7">N74-O74</f>
        <v>260</v>
      </c>
      <c r="R74" s="3">
        <v>100</v>
      </c>
      <c r="S74" s="1">
        <v>20</v>
      </c>
      <c r="T74">
        <f t="shared" si="6"/>
        <v>390</v>
      </c>
    </row>
    <row r="75" spans="1:20">
      <c r="A75" t="s">
        <v>333</v>
      </c>
      <c r="B75" t="s">
        <v>453</v>
      </c>
      <c r="C75" t="s">
        <v>36</v>
      </c>
      <c r="D75" t="s">
        <v>35</v>
      </c>
      <c r="E75" t="s">
        <v>34</v>
      </c>
      <c r="F75" t="s">
        <v>67</v>
      </c>
      <c r="G75" t="s">
        <v>205</v>
      </c>
      <c r="H75" t="s">
        <v>389</v>
      </c>
      <c r="I75" s="2">
        <v>4550455901996</v>
      </c>
      <c r="J75" s="3">
        <v>64041190</v>
      </c>
      <c r="K75" s="3" t="s">
        <v>470</v>
      </c>
      <c r="L75" s="3">
        <v>5499</v>
      </c>
      <c r="M75" s="6">
        <v>11</v>
      </c>
      <c r="N75" s="3">
        <v>326</v>
      </c>
      <c r="O75" s="3">
        <v>100</v>
      </c>
      <c r="P75" s="3" t="e">
        <f>VLOOKUP(A75,#REF!,10,0)</f>
        <v>#REF!</v>
      </c>
      <c r="Q75" s="3">
        <f t="shared" si="7"/>
        <v>226</v>
      </c>
      <c r="S75" s="1">
        <v>0</v>
      </c>
      <c r="T75">
        <f t="shared" si="6"/>
        <v>326</v>
      </c>
    </row>
    <row r="76" spans="1:20">
      <c r="A76" t="s">
        <v>333</v>
      </c>
      <c r="B76" t="s">
        <v>453</v>
      </c>
      <c r="C76" t="s">
        <v>36</v>
      </c>
      <c r="D76" t="s">
        <v>35</v>
      </c>
      <c r="E76" t="s">
        <v>34</v>
      </c>
      <c r="F76" t="s">
        <v>67</v>
      </c>
      <c r="G76" t="s">
        <v>82</v>
      </c>
      <c r="H76" t="s">
        <v>389</v>
      </c>
      <c r="I76" s="2">
        <v>4550455902047</v>
      </c>
      <c r="J76" s="3">
        <v>64041190</v>
      </c>
      <c r="K76" s="3" t="s">
        <v>470</v>
      </c>
      <c r="L76" s="3">
        <v>5499</v>
      </c>
      <c r="M76" s="6">
        <v>12</v>
      </c>
      <c r="N76" s="3">
        <v>115</v>
      </c>
      <c r="O76" s="3">
        <v>80</v>
      </c>
      <c r="P76" s="3" t="e">
        <f>VLOOKUP(A76,#REF!,10,0)</f>
        <v>#REF!</v>
      </c>
      <c r="Q76" s="3">
        <f t="shared" si="7"/>
        <v>35</v>
      </c>
      <c r="S76" s="1">
        <v>20</v>
      </c>
      <c r="T76">
        <f t="shared" si="6"/>
        <v>95</v>
      </c>
    </row>
    <row r="77" spans="1:20">
      <c r="A77" t="s">
        <v>333</v>
      </c>
      <c r="B77" t="s">
        <v>453</v>
      </c>
      <c r="C77" t="s">
        <v>36</v>
      </c>
      <c r="D77" t="s">
        <v>35</v>
      </c>
      <c r="E77" t="s">
        <v>34</v>
      </c>
      <c r="F77" t="s">
        <v>67</v>
      </c>
      <c r="G77" t="s">
        <v>83</v>
      </c>
      <c r="H77" t="s">
        <v>389</v>
      </c>
      <c r="I77" s="2">
        <v>4550455902009</v>
      </c>
      <c r="J77" s="3">
        <v>64041190</v>
      </c>
      <c r="K77" s="3" t="s">
        <v>470</v>
      </c>
      <c r="L77" s="3">
        <v>5499</v>
      </c>
      <c r="M77" s="6">
        <v>13</v>
      </c>
      <c r="N77" s="3">
        <v>3</v>
      </c>
      <c r="P77" s="3" t="e">
        <f>VLOOKUP(A77,#REF!,10,0)</f>
        <v>#REF!</v>
      </c>
      <c r="Q77" s="3">
        <f t="shared" si="7"/>
        <v>3</v>
      </c>
      <c r="S77" s="1">
        <v>0</v>
      </c>
      <c r="T77">
        <f t="shared" si="6"/>
        <v>3</v>
      </c>
    </row>
    <row r="78" spans="1:20">
      <c r="A78" t="s">
        <v>333</v>
      </c>
      <c r="B78" t="s">
        <v>453</v>
      </c>
      <c r="C78" t="s">
        <v>36</v>
      </c>
      <c r="D78" t="s">
        <v>35</v>
      </c>
      <c r="E78" t="s">
        <v>34</v>
      </c>
      <c r="F78" t="s">
        <v>67</v>
      </c>
      <c r="G78" t="s">
        <v>179</v>
      </c>
      <c r="H78" t="s">
        <v>389</v>
      </c>
      <c r="I78" s="2">
        <v>4550455901910</v>
      </c>
      <c r="J78" s="3">
        <v>64041190</v>
      </c>
      <c r="K78" s="3" t="s">
        <v>470</v>
      </c>
      <c r="L78" s="3">
        <v>5499</v>
      </c>
      <c r="M78" s="6">
        <v>7</v>
      </c>
      <c r="N78" s="3">
        <v>2</v>
      </c>
      <c r="O78" s="3">
        <v>2</v>
      </c>
      <c r="P78" s="3" t="e">
        <f>VLOOKUP(A78,#REF!,10,0)</f>
        <v>#REF!</v>
      </c>
      <c r="Q78" s="3">
        <f t="shared" si="7"/>
        <v>0</v>
      </c>
      <c r="S78" s="1">
        <v>0</v>
      </c>
      <c r="T78">
        <f t="shared" si="6"/>
        <v>2</v>
      </c>
    </row>
    <row r="79" spans="1:20">
      <c r="A79" t="s">
        <v>333</v>
      </c>
      <c r="B79" t="s">
        <v>453</v>
      </c>
      <c r="C79" t="s">
        <v>36</v>
      </c>
      <c r="D79" t="s">
        <v>35</v>
      </c>
      <c r="E79" t="s">
        <v>34</v>
      </c>
      <c r="F79" t="s">
        <v>67</v>
      </c>
      <c r="G79" t="s">
        <v>84</v>
      </c>
      <c r="H79" t="s">
        <v>389</v>
      </c>
      <c r="I79" s="2">
        <v>4550455901965</v>
      </c>
      <c r="J79" s="3">
        <v>64041190</v>
      </c>
      <c r="K79" s="3" t="s">
        <v>470</v>
      </c>
      <c r="L79" s="3">
        <v>5499</v>
      </c>
      <c r="M79" s="6">
        <v>8</v>
      </c>
      <c r="N79" s="3">
        <v>5</v>
      </c>
      <c r="O79" s="3">
        <v>5</v>
      </c>
      <c r="P79" s="3" t="e">
        <f>VLOOKUP(A79,#REF!,10,0)</f>
        <v>#REF!</v>
      </c>
      <c r="Q79" s="3">
        <f t="shared" si="7"/>
        <v>0</v>
      </c>
      <c r="S79" s="1">
        <v>0</v>
      </c>
      <c r="T79">
        <f t="shared" si="6"/>
        <v>5</v>
      </c>
    </row>
    <row r="80" spans="1:20">
      <c r="A80" t="s">
        <v>333</v>
      </c>
      <c r="B80" t="s">
        <v>453</v>
      </c>
      <c r="C80" t="s">
        <v>36</v>
      </c>
      <c r="D80" t="s">
        <v>35</v>
      </c>
      <c r="E80" t="s">
        <v>34</v>
      </c>
      <c r="F80" t="s">
        <v>67</v>
      </c>
      <c r="G80" t="s">
        <v>85</v>
      </c>
      <c r="H80" t="s">
        <v>389</v>
      </c>
      <c r="I80" s="2">
        <v>4550455901927</v>
      </c>
      <c r="J80" s="3">
        <v>64041190</v>
      </c>
      <c r="K80" s="3" t="s">
        <v>470</v>
      </c>
      <c r="L80" s="3">
        <v>5499</v>
      </c>
      <c r="M80" s="6">
        <v>9</v>
      </c>
      <c r="N80" s="3">
        <v>364</v>
      </c>
      <c r="O80" s="3">
        <v>150</v>
      </c>
      <c r="P80" s="3" t="e">
        <f>VLOOKUP(A80,#REF!,10,0)</f>
        <v>#REF!</v>
      </c>
      <c r="Q80" s="3">
        <f t="shared" si="7"/>
        <v>214</v>
      </c>
      <c r="S80" s="1">
        <v>20</v>
      </c>
      <c r="T80">
        <f t="shared" si="6"/>
        <v>344</v>
      </c>
    </row>
    <row r="81" spans="1:20">
      <c r="A81" t="s">
        <v>334</v>
      </c>
      <c r="B81" t="s">
        <v>453</v>
      </c>
      <c r="C81" t="s">
        <v>36</v>
      </c>
      <c r="D81" t="s">
        <v>35</v>
      </c>
      <c r="E81" t="s">
        <v>34</v>
      </c>
      <c r="F81" t="s">
        <v>87</v>
      </c>
      <c r="G81" t="s">
        <v>86</v>
      </c>
      <c r="H81" t="s">
        <v>425</v>
      </c>
      <c r="I81" s="2">
        <v>4550456066960</v>
      </c>
      <c r="J81" s="3" t="s">
        <v>463</v>
      </c>
      <c r="K81" s="3" t="s">
        <v>471</v>
      </c>
      <c r="L81" s="3">
        <v>5499</v>
      </c>
      <c r="M81" s="3">
        <v>10</v>
      </c>
      <c r="N81" s="3">
        <v>3</v>
      </c>
      <c r="P81" s="3" t="e">
        <f>VLOOKUP(A81,#REF!,10,0)</f>
        <v>#REF!</v>
      </c>
      <c r="S81" s="1">
        <v>0</v>
      </c>
      <c r="T81">
        <f t="shared" si="6"/>
        <v>3</v>
      </c>
    </row>
    <row r="82" spans="1:20">
      <c r="A82" t="s">
        <v>334</v>
      </c>
      <c r="B82" t="s">
        <v>453</v>
      </c>
      <c r="C82" t="s">
        <v>36</v>
      </c>
      <c r="D82" t="s">
        <v>35</v>
      </c>
      <c r="E82" t="s">
        <v>34</v>
      </c>
      <c r="F82" t="s">
        <v>87</v>
      </c>
      <c r="G82" t="s">
        <v>206</v>
      </c>
      <c r="H82" t="s">
        <v>425</v>
      </c>
      <c r="I82" s="2">
        <v>4550456067028</v>
      </c>
      <c r="J82" s="3" t="s">
        <v>463</v>
      </c>
      <c r="K82" s="3" t="s">
        <v>471</v>
      </c>
      <c r="L82" s="3">
        <v>5499</v>
      </c>
      <c r="M82" s="3">
        <v>7</v>
      </c>
      <c r="N82" s="3">
        <v>1</v>
      </c>
      <c r="P82" s="3" t="e">
        <f>VLOOKUP(A82,#REF!,10,0)</f>
        <v>#REF!</v>
      </c>
      <c r="S82" s="1">
        <v>0</v>
      </c>
      <c r="T82">
        <f t="shared" si="6"/>
        <v>1</v>
      </c>
    </row>
    <row r="83" spans="1:20">
      <c r="A83" t="s">
        <v>334</v>
      </c>
      <c r="B83" t="s">
        <v>453</v>
      </c>
      <c r="C83" t="s">
        <v>36</v>
      </c>
      <c r="D83" t="s">
        <v>35</v>
      </c>
      <c r="E83" t="s">
        <v>34</v>
      </c>
      <c r="F83" t="s">
        <v>87</v>
      </c>
      <c r="G83" t="s">
        <v>207</v>
      </c>
      <c r="H83" t="s">
        <v>425</v>
      </c>
      <c r="I83" s="2">
        <v>4550456067011</v>
      </c>
      <c r="J83" s="3" t="s">
        <v>463</v>
      </c>
      <c r="K83" s="3" t="s">
        <v>471</v>
      </c>
      <c r="L83" s="3">
        <v>5499</v>
      </c>
      <c r="M83" s="3">
        <v>8</v>
      </c>
      <c r="N83" s="3">
        <v>1</v>
      </c>
      <c r="P83" s="3" t="e">
        <f>VLOOKUP(A83,#REF!,10,0)</f>
        <v>#REF!</v>
      </c>
      <c r="S83" s="1">
        <v>0</v>
      </c>
      <c r="T83">
        <f t="shared" si="6"/>
        <v>1</v>
      </c>
    </row>
    <row r="84" spans="1:20">
      <c r="A84" t="s">
        <v>334</v>
      </c>
      <c r="B84" t="s">
        <v>453</v>
      </c>
      <c r="C84" t="s">
        <v>36</v>
      </c>
      <c r="D84" t="s">
        <v>35</v>
      </c>
      <c r="E84" t="s">
        <v>34</v>
      </c>
      <c r="F84" t="s">
        <v>87</v>
      </c>
      <c r="G84" t="s">
        <v>208</v>
      </c>
      <c r="H84" t="s">
        <v>425</v>
      </c>
      <c r="I84" s="2">
        <v>4550456066953</v>
      </c>
      <c r="J84" s="3" t="s">
        <v>463</v>
      </c>
      <c r="K84" s="3" t="s">
        <v>471</v>
      </c>
      <c r="L84" s="3">
        <v>5499</v>
      </c>
      <c r="M84" s="3">
        <v>9</v>
      </c>
      <c r="N84" s="3">
        <v>6</v>
      </c>
      <c r="P84" s="3" t="e">
        <f>VLOOKUP(A84,#REF!,10,0)</f>
        <v>#REF!</v>
      </c>
      <c r="S84" s="1">
        <v>0</v>
      </c>
      <c r="T84">
        <f t="shared" si="6"/>
        <v>6</v>
      </c>
    </row>
    <row r="85" spans="1:20">
      <c r="A85" t="s">
        <v>335</v>
      </c>
      <c r="B85" t="s">
        <v>453</v>
      </c>
      <c r="C85" t="s">
        <v>36</v>
      </c>
      <c r="D85" t="s">
        <v>35</v>
      </c>
      <c r="E85" t="s">
        <v>34</v>
      </c>
      <c r="F85" t="s">
        <v>87</v>
      </c>
      <c r="G85" t="s">
        <v>88</v>
      </c>
      <c r="H85" t="s">
        <v>426</v>
      </c>
      <c r="I85" s="2">
        <v>4550456066816</v>
      </c>
      <c r="J85" s="3" t="s">
        <v>463</v>
      </c>
      <c r="K85" s="3" t="s">
        <v>472</v>
      </c>
      <c r="L85" s="3">
        <v>5499</v>
      </c>
      <c r="M85" s="3">
        <v>10</v>
      </c>
      <c r="N85" s="3">
        <v>1</v>
      </c>
      <c r="P85" s="3" t="e">
        <f>VLOOKUP(A85,#REF!,10,0)</f>
        <v>#REF!</v>
      </c>
      <c r="S85" s="1">
        <v>0</v>
      </c>
      <c r="T85">
        <f t="shared" si="6"/>
        <v>1</v>
      </c>
    </row>
    <row r="86" spans="1:20">
      <c r="A86" t="s">
        <v>335</v>
      </c>
      <c r="B86" t="s">
        <v>453</v>
      </c>
      <c r="C86" t="s">
        <v>36</v>
      </c>
      <c r="D86" t="s">
        <v>35</v>
      </c>
      <c r="E86" t="s">
        <v>34</v>
      </c>
      <c r="F86" t="s">
        <v>87</v>
      </c>
      <c r="G86" t="s">
        <v>266</v>
      </c>
      <c r="H86" t="s">
        <v>426</v>
      </c>
      <c r="I86" s="2">
        <v>4550456066861</v>
      </c>
      <c r="J86" s="3" t="s">
        <v>463</v>
      </c>
      <c r="K86" s="3" t="s">
        <v>472</v>
      </c>
      <c r="L86" s="3">
        <v>5499</v>
      </c>
      <c r="M86" s="3">
        <v>8</v>
      </c>
      <c r="N86" s="3">
        <v>1</v>
      </c>
      <c r="P86" s="3" t="e">
        <f>VLOOKUP(A86,#REF!,10,0)</f>
        <v>#REF!</v>
      </c>
      <c r="S86" s="1">
        <v>0</v>
      </c>
      <c r="T86">
        <f t="shared" si="6"/>
        <v>1</v>
      </c>
    </row>
    <row r="87" spans="1:20">
      <c r="A87" t="s">
        <v>335</v>
      </c>
      <c r="B87" t="s">
        <v>453</v>
      </c>
      <c r="C87" t="s">
        <v>36</v>
      </c>
      <c r="D87" t="s">
        <v>35</v>
      </c>
      <c r="E87" t="s">
        <v>34</v>
      </c>
      <c r="F87" t="s">
        <v>87</v>
      </c>
      <c r="G87" t="s">
        <v>209</v>
      </c>
      <c r="H87" t="s">
        <v>426</v>
      </c>
      <c r="I87" s="2">
        <v>4550456066885</v>
      </c>
      <c r="J87" s="3" t="s">
        <v>463</v>
      </c>
      <c r="K87" s="3" t="s">
        <v>472</v>
      </c>
      <c r="L87" s="3">
        <v>5499</v>
      </c>
      <c r="M87" s="3">
        <v>9</v>
      </c>
      <c r="N87" s="3">
        <v>3</v>
      </c>
      <c r="P87" s="3" t="e">
        <f>VLOOKUP(A87,#REF!,10,0)</f>
        <v>#REF!</v>
      </c>
      <c r="S87" s="1">
        <v>0</v>
      </c>
      <c r="T87">
        <f t="shared" si="6"/>
        <v>3</v>
      </c>
    </row>
    <row r="88" spans="1:20">
      <c r="A88" t="s">
        <v>336</v>
      </c>
      <c r="B88" t="s">
        <v>453</v>
      </c>
      <c r="C88" t="s">
        <v>36</v>
      </c>
      <c r="D88" t="s">
        <v>35</v>
      </c>
      <c r="E88" t="s">
        <v>34</v>
      </c>
      <c r="F88" t="s">
        <v>87</v>
      </c>
      <c r="G88" t="s">
        <v>210</v>
      </c>
      <c r="H88" t="s">
        <v>390</v>
      </c>
      <c r="I88" s="2">
        <v>4550457100953</v>
      </c>
      <c r="J88" s="3" t="s">
        <v>463</v>
      </c>
      <c r="K88" s="3" t="s">
        <v>473</v>
      </c>
      <c r="L88" s="3">
        <v>5499</v>
      </c>
      <c r="M88" s="6">
        <v>10</v>
      </c>
      <c r="N88" s="3">
        <v>77</v>
      </c>
      <c r="O88" s="3">
        <v>77</v>
      </c>
      <c r="P88" s="3" t="e">
        <f>VLOOKUP(A88,#REF!,10,0)</f>
        <v>#REF!</v>
      </c>
      <c r="Q88" s="3">
        <f t="shared" ref="Q88:Q140" si="8">N88-O88</f>
        <v>0</v>
      </c>
      <c r="S88" s="1">
        <v>0</v>
      </c>
      <c r="T88">
        <f t="shared" si="6"/>
        <v>77</v>
      </c>
    </row>
    <row r="89" spans="1:20">
      <c r="A89" t="s">
        <v>336</v>
      </c>
      <c r="B89" t="s">
        <v>453</v>
      </c>
      <c r="C89" t="s">
        <v>36</v>
      </c>
      <c r="D89" t="s">
        <v>35</v>
      </c>
      <c r="E89" t="s">
        <v>34</v>
      </c>
      <c r="F89" t="s">
        <v>87</v>
      </c>
      <c r="G89" t="s">
        <v>211</v>
      </c>
      <c r="H89" t="s">
        <v>390</v>
      </c>
      <c r="I89" s="2">
        <v>4550457100984</v>
      </c>
      <c r="J89" s="3" t="s">
        <v>463</v>
      </c>
      <c r="K89" s="3" t="s">
        <v>473</v>
      </c>
      <c r="L89" s="3">
        <v>5499</v>
      </c>
      <c r="M89" s="6">
        <v>11</v>
      </c>
      <c r="N89" s="3">
        <v>21</v>
      </c>
      <c r="O89" s="3">
        <v>21</v>
      </c>
      <c r="P89" s="3" t="e">
        <f>VLOOKUP(A89,#REF!,10,0)</f>
        <v>#REF!</v>
      </c>
      <c r="Q89" s="3">
        <f t="shared" si="8"/>
        <v>0</v>
      </c>
      <c r="S89" s="1">
        <v>21</v>
      </c>
      <c r="T89">
        <f t="shared" si="6"/>
        <v>0</v>
      </c>
    </row>
    <row r="90" spans="1:20">
      <c r="A90" t="s">
        <v>336</v>
      </c>
      <c r="B90" t="s">
        <v>453</v>
      </c>
      <c r="C90" t="s">
        <v>36</v>
      </c>
      <c r="D90" t="s">
        <v>35</v>
      </c>
      <c r="E90" t="s">
        <v>34</v>
      </c>
      <c r="F90" t="s">
        <v>87</v>
      </c>
      <c r="G90" t="s">
        <v>89</v>
      </c>
      <c r="H90" t="s">
        <v>390</v>
      </c>
      <c r="I90" s="2">
        <v>4550457100960</v>
      </c>
      <c r="J90" s="3" t="s">
        <v>463</v>
      </c>
      <c r="K90" s="3" t="s">
        <v>473</v>
      </c>
      <c r="L90" s="3">
        <v>5499</v>
      </c>
      <c r="M90" s="6">
        <v>8</v>
      </c>
      <c r="N90" s="3">
        <v>1</v>
      </c>
      <c r="O90" s="3">
        <v>1</v>
      </c>
      <c r="P90" s="3" t="e">
        <f>VLOOKUP(A90,#REF!,10,0)</f>
        <v>#REF!</v>
      </c>
      <c r="Q90" s="3">
        <f t="shared" si="8"/>
        <v>0</v>
      </c>
      <c r="S90" s="1">
        <v>0</v>
      </c>
      <c r="T90">
        <f t="shared" si="6"/>
        <v>1</v>
      </c>
    </row>
    <row r="91" spans="1:20">
      <c r="A91" t="s">
        <v>336</v>
      </c>
      <c r="B91" t="s">
        <v>453</v>
      </c>
      <c r="C91" t="s">
        <v>36</v>
      </c>
      <c r="D91" t="s">
        <v>35</v>
      </c>
      <c r="E91" t="s">
        <v>34</v>
      </c>
      <c r="F91" t="s">
        <v>87</v>
      </c>
      <c r="G91" t="s">
        <v>90</v>
      </c>
      <c r="H91" t="s">
        <v>390</v>
      </c>
      <c r="I91" s="2">
        <v>4550457101004</v>
      </c>
      <c r="J91" s="3" t="s">
        <v>463</v>
      </c>
      <c r="K91" s="3" t="s">
        <v>473</v>
      </c>
      <c r="L91" s="3">
        <v>5499</v>
      </c>
      <c r="M91" s="6">
        <v>9</v>
      </c>
      <c r="N91" s="3">
        <v>109</v>
      </c>
      <c r="O91" s="3">
        <v>109</v>
      </c>
      <c r="P91" s="3" t="e">
        <f>VLOOKUP(A91,#REF!,10,0)</f>
        <v>#REF!</v>
      </c>
      <c r="Q91" s="3">
        <f t="shared" si="8"/>
        <v>0</v>
      </c>
      <c r="S91" s="1">
        <v>0</v>
      </c>
      <c r="T91">
        <f t="shared" si="6"/>
        <v>109</v>
      </c>
    </row>
    <row r="92" spans="1:20">
      <c r="A92" t="s">
        <v>337</v>
      </c>
      <c r="B92" t="s">
        <v>475</v>
      </c>
      <c r="C92" t="s">
        <v>36</v>
      </c>
      <c r="D92" t="s">
        <v>35</v>
      </c>
      <c r="E92" t="s">
        <v>34</v>
      </c>
      <c r="F92" t="s">
        <v>91</v>
      </c>
      <c r="G92" t="s">
        <v>20</v>
      </c>
      <c r="H92" t="s">
        <v>391</v>
      </c>
      <c r="I92" s="2">
        <v>4550456943278</v>
      </c>
      <c r="J92" s="3" t="s">
        <v>474</v>
      </c>
      <c r="K92" s="3" t="s">
        <v>471</v>
      </c>
      <c r="L92" s="3">
        <v>5999</v>
      </c>
      <c r="M92" s="6">
        <v>10</v>
      </c>
      <c r="N92" s="3">
        <v>103</v>
      </c>
      <c r="O92" s="3">
        <v>103</v>
      </c>
      <c r="P92" s="3" t="e">
        <f>VLOOKUP(A92,#REF!,10,0)</f>
        <v>#REF!</v>
      </c>
      <c r="Q92" s="3">
        <f t="shared" si="8"/>
        <v>0</v>
      </c>
      <c r="S92" s="1">
        <v>20</v>
      </c>
      <c r="T92">
        <f t="shared" si="6"/>
        <v>83</v>
      </c>
    </row>
    <row r="93" spans="1:20">
      <c r="A93" t="s">
        <v>337</v>
      </c>
      <c r="B93" t="s">
        <v>475</v>
      </c>
      <c r="C93" t="s">
        <v>36</v>
      </c>
      <c r="D93" t="s">
        <v>35</v>
      </c>
      <c r="E93" t="s">
        <v>34</v>
      </c>
      <c r="F93" t="s">
        <v>91</v>
      </c>
      <c r="G93" t="s">
        <v>21</v>
      </c>
      <c r="H93" t="s">
        <v>391</v>
      </c>
      <c r="I93" s="2">
        <v>4550456943186</v>
      </c>
      <c r="J93" s="3" t="s">
        <v>474</v>
      </c>
      <c r="K93" s="3" t="s">
        <v>471</v>
      </c>
      <c r="L93" s="3">
        <v>5999</v>
      </c>
      <c r="M93" s="6">
        <v>11</v>
      </c>
      <c r="N93" s="3">
        <v>48</v>
      </c>
      <c r="O93" s="3">
        <v>48</v>
      </c>
      <c r="P93" s="3" t="e">
        <f>VLOOKUP(A93,#REF!,10,0)</f>
        <v>#REF!</v>
      </c>
      <c r="Q93" s="3">
        <f t="shared" si="8"/>
        <v>0</v>
      </c>
      <c r="S93" s="1">
        <v>20</v>
      </c>
      <c r="T93">
        <f t="shared" si="6"/>
        <v>28</v>
      </c>
    </row>
    <row r="94" spans="1:20">
      <c r="A94" t="s">
        <v>337</v>
      </c>
      <c r="B94" t="s">
        <v>475</v>
      </c>
      <c r="C94" t="s">
        <v>36</v>
      </c>
      <c r="D94" t="s">
        <v>35</v>
      </c>
      <c r="E94" t="s">
        <v>34</v>
      </c>
      <c r="F94" t="s">
        <v>91</v>
      </c>
      <c r="G94" t="s">
        <v>304</v>
      </c>
      <c r="H94" t="s">
        <v>391</v>
      </c>
      <c r="I94" s="2">
        <v>4550456943247</v>
      </c>
      <c r="J94" s="3" t="s">
        <v>474</v>
      </c>
      <c r="K94" s="3" t="s">
        <v>471</v>
      </c>
      <c r="L94" s="3">
        <v>5999</v>
      </c>
      <c r="M94" s="6">
        <v>13</v>
      </c>
      <c r="N94" s="3">
        <v>1</v>
      </c>
      <c r="O94" s="3">
        <v>1</v>
      </c>
      <c r="P94" s="3" t="e">
        <f>VLOOKUP(A94,#REF!,10,0)</f>
        <v>#REF!</v>
      </c>
      <c r="Q94" s="3">
        <f t="shared" si="8"/>
        <v>0</v>
      </c>
      <c r="S94" s="1">
        <v>0</v>
      </c>
      <c r="T94">
        <f t="shared" si="6"/>
        <v>1</v>
      </c>
    </row>
    <row r="95" spans="1:20">
      <c r="A95" t="s">
        <v>337</v>
      </c>
      <c r="B95" t="s">
        <v>475</v>
      </c>
      <c r="C95" t="s">
        <v>36</v>
      </c>
      <c r="D95" t="s">
        <v>35</v>
      </c>
      <c r="E95" t="s">
        <v>34</v>
      </c>
      <c r="F95" t="s">
        <v>91</v>
      </c>
      <c r="G95" t="s">
        <v>92</v>
      </c>
      <c r="H95" t="s">
        <v>391</v>
      </c>
      <c r="I95" s="2">
        <v>4550456943179</v>
      </c>
      <c r="J95" s="3" t="s">
        <v>474</v>
      </c>
      <c r="K95" s="3" t="s">
        <v>471</v>
      </c>
      <c r="L95" s="3">
        <v>5999</v>
      </c>
      <c r="M95" s="6">
        <v>7</v>
      </c>
      <c r="N95" s="3">
        <v>3</v>
      </c>
      <c r="O95" s="3">
        <v>3</v>
      </c>
      <c r="P95" s="3" t="e">
        <f>VLOOKUP(A95,#REF!,10,0)</f>
        <v>#REF!</v>
      </c>
      <c r="Q95" s="3">
        <f t="shared" si="8"/>
        <v>0</v>
      </c>
      <c r="S95" s="1">
        <v>0</v>
      </c>
      <c r="T95">
        <f t="shared" si="6"/>
        <v>3</v>
      </c>
    </row>
    <row r="96" spans="1:20">
      <c r="A96" t="s">
        <v>337</v>
      </c>
      <c r="B96" t="s">
        <v>475</v>
      </c>
      <c r="C96" t="s">
        <v>36</v>
      </c>
      <c r="D96" t="s">
        <v>35</v>
      </c>
      <c r="E96" t="s">
        <v>34</v>
      </c>
      <c r="F96" t="s">
        <v>91</v>
      </c>
      <c r="G96" t="s">
        <v>93</v>
      </c>
      <c r="H96" t="s">
        <v>391</v>
      </c>
      <c r="I96" s="2">
        <v>4550456943285</v>
      </c>
      <c r="J96" s="3" t="s">
        <v>474</v>
      </c>
      <c r="K96" s="3" t="s">
        <v>471</v>
      </c>
      <c r="L96" s="3">
        <v>5999</v>
      </c>
      <c r="M96" s="6">
        <v>8</v>
      </c>
      <c r="N96" s="3">
        <v>44</v>
      </c>
      <c r="O96" s="3">
        <v>44</v>
      </c>
      <c r="P96" s="3" t="e">
        <f>VLOOKUP(A96,#REF!,10,0)</f>
        <v>#REF!</v>
      </c>
      <c r="Q96" s="3">
        <f t="shared" si="8"/>
        <v>0</v>
      </c>
      <c r="S96" s="1">
        <v>0</v>
      </c>
      <c r="T96">
        <f t="shared" si="6"/>
        <v>44</v>
      </c>
    </row>
    <row r="97" spans="1:20">
      <c r="A97" t="s">
        <v>337</v>
      </c>
      <c r="B97" t="s">
        <v>475</v>
      </c>
      <c r="C97" t="s">
        <v>36</v>
      </c>
      <c r="D97" t="s">
        <v>35</v>
      </c>
      <c r="E97" t="s">
        <v>34</v>
      </c>
      <c r="F97" t="s">
        <v>91</v>
      </c>
      <c r="G97" t="s">
        <v>22</v>
      </c>
      <c r="H97" t="s">
        <v>391</v>
      </c>
      <c r="I97" s="2">
        <v>4550456943230</v>
      </c>
      <c r="J97" s="3" t="s">
        <v>474</v>
      </c>
      <c r="K97" s="3" t="s">
        <v>471</v>
      </c>
      <c r="L97" s="3">
        <v>5999</v>
      </c>
      <c r="M97" s="6">
        <v>9</v>
      </c>
      <c r="N97" s="3">
        <v>90</v>
      </c>
      <c r="O97" s="3">
        <v>90</v>
      </c>
      <c r="P97" s="3" t="e">
        <f>VLOOKUP(A97,#REF!,10,0)</f>
        <v>#REF!</v>
      </c>
      <c r="Q97" s="3">
        <f t="shared" si="8"/>
        <v>0</v>
      </c>
      <c r="S97" s="1">
        <v>20</v>
      </c>
      <c r="T97">
        <f t="shared" si="6"/>
        <v>70</v>
      </c>
    </row>
    <row r="98" spans="1:20">
      <c r="A98" t="s">
        <v>338</v>
      </c>
      <c r="B98" t="s">
        <v>453</v>
      </c>
      <c r="C98" t="s">
        <v>36</v>
      </c>
      <c r="D98" t="s">
        <v>35</v>
      </c>
      <c r="E98" t="s">
        <v>34</v>
      </c>
      <c r="F98" t="s">
        <v>91</v>
      </c>
      <c r="G98" t="s">
        <v>94</v>
      </c>
      <c r="H98" t="s">
        <v>392</v>
      </c>
      <c r="I98" s="2">
        <v>4550457405942</v>
      </c>
      <c r="J98" s="3">
        <v>64041190</v>
      </c>
      <c r="K98" s="3" t="s">
        <v>476</v>
      </c>
      <c r="L98" s="3">
        <v>5999</v>
      </c>
      <c r="M98" s="6">
        <v>10</v>
      </c>
      <c r="N98" s="3">
        <v>1</v>
      </c>
      <c r="O98" s="3">
        <v>1</v>
      </c>
      <c r="P98" s="3" t="e">
        <f>VLOOKUP(A98,#REF!,10,0)</f>
        <v>#REF!</v>
      </c>
      <c r="Q98" s="3">
        <f t="shared" si="8"/>
        <v>0</v>
      </c>
      <c r="S98" s="1">
        <v>0</v>
      </c>
      <c r="T98">
        <f t="shared" si="6"/>
        <v>1</v>
      </c>
    </row>
    <row r="99" spans="1:20">
      <c r="A99" t="s">
        <v>338</v>
      </c>
      <c r="B99" t="s">
        <v>453</v>
      </c>
      <c r="C99" t="s">
        <v>36</v>
      </c>
      <c r="D99" t="s">
        <v>35</v>
      </c>
      <c r="E99" t="s">
        <v>34</v>
      </c>
      <c r="F99" t="s">
        <v>91</v>
      </c>
      <c r="G99" t="s">
        <v>212</v>
      </c>
      <c r="H99" t="s">
        <v>392</v>
      </c>
      <c r="I99" s="2">
        <v>4550457405928</v>
      </c>
      <c r="J99" s="3">
        <v>64041190</v>
      </c>
      <c r="K99" s="3" t="s">
        <v>476</v>
      </c>
      <c r="L99" s="3">
        <v>5999</v>
      </c>
      <c r="M99" s="6">
        <v>11</v>
      </c>
      <c r="N99" s="3">
        <v>75</v>
      </c>
      <c r="O99" s="3">
        <v>75</v>
      </c>
      <c r="P99" s="3" t="e">
        <f>VLOOKUP(A99,#REF!,10,0)</f>
        <v>#REF!</v>
      </c>
      <c r="Q99" s="3">
        <f t="shared" si="8"/>
        <v>0</v>
      </c>
      <c r="S99" s="1">
        <v>28</v>
      </c>
      <c r="T99">
        <f t="shared" si="6"/>
        <v>47</v>
      </c>
    </row>
    <row r="100" spans="1:20">
      <c r="A100" t="s">
        <v>338</v>
      </c>
      <c r="B100" t="s">
        <v>453</v>
      </c>
      <c r="C100" t="s">
        <v>36</v>
      </c>
      <c r="D100" t="s">
        <v>35</v>
      </c>
      <c r="E100" t="s">
        <v>34</v>
      </c>
      <c r="F100" t="s">
        <v>91</v>
      </c>
      <c r="G100" t="s">
        <v>267</v>
      </c>
      <c r="H100" t="s">
        <v>392</v>
      </c>
      <c r="I100" s="2">
        <v>4550457405973</v>
      </c>
      <c r="J100" s="3">
        <v>64041190</v>
      </c>
      <c r="K100" s="3" t="s">
        <v>476</v>
      </c>
      <c r="L100" s="3">
        <v>5999</v>
      </c>
      <c r="M100" s="6">
        <v>12</v>
      </c>
      <c r="N100" s="3">
        <v>72</v>
      </c>
      <c r="O100" s="3">
        <v>72</v>
      </c>
      <c r="P100" s="3" t="e">
        <f>VLOOKUP(A100,#REF!,10,0)</f>
        <v>#REF!</v>
      </c>
      <c r="Q100" s="3">
        <f t="shared" si="8"/>
        <v>0</v>
      </c>
      <c r="S100" s="1">
        <v>29</v>
      </c>
      <c r="T100">
        <f t="shared" si="6"/>
        <v>43</v>
      </c>
    </row>
    <row r="101" spans="1:20">
      <c r="A101" t="s">
        <v>338</v>
      </c>
      <c r="B101" t="s">
        <v>453</v>
      </c>
      <c r="C101" t="s">
        <v>36</v>
      </c>
      <c r="D101" t="s">
        <v>35</v>
      </c>
      <c r="E101" t="s">
        <v>34</v>
      </c>
      <c r="F101" t="s">
        <v>91</v>
      </c>
      <c r="G101" t="s">
        <v>268</v>
      </c>
      <c r="H101" t="s">
        <v>392</v>
      </c>
      <c r="I101" s="2">
        <v>4550457405935</v>
      </c>
      <c r="J101" s="3">
        <v>64041190</v>
      </c>
      <c r="K101" s="3" t="s">
        <v>476</v>
      </c>
      <c r="L101" s="3">
        <v>5999</v>
      </c>
      <c r="M101" s="6">
        <v>8</v>
      </c>
      <c r="N101" s="3">
        <v>1</v>
      </c>
      <c r="O101" s="3">
        <v>1</v>
      </c>
      <c r="P101" s="3" t="e">
        <f>VLOOKUP(A101,#REF!,10,0)</f>
        <v>#REF!</v>
      </c>
      <c r="Q101" s="3">
        <f t="shared" si="8"/>
        <v>0</v>
      </c>
      <c r="S101" s="1">
        <v>0</v>
      </c>
      <c r="T101">
        <f t="shared" si="6"/>
        <v>1</v>
      </c>
    </row>
    <row r="102" spans="1:20">
      <c r="A102" t="s">
        <v>338</v>
      </c>
      <c r="B102" t="s">
        <v>453</v>
      </c>
      <c r="C102" t="s">
        <v>36</v>
      </c>
      <c r="D102" t="s">
        <v>35</v>
      </c>
      <c r="E102" t="s">
        <v>34</v>
      </c>
      <c r="F102" t="s">
        <v>91</v>
      </c>
      <c r="G102" t="s">
        <v>95</v>
      </c>
      <c r="H102" t="s">
        <v>392</v>
      </c>
      <c r="I102" s="2">
        <v>4550457405966</v>
      </c>
      <c r="J102" s="3">
        <v>64041190</v>
      </c>
      <c r="K102" s="3" t="s">
        <v>476</v>
      </c>
      <c r="L102" s="3">
        <v>5999</v>
      </c>
      <c r="M102" s="6">
        <v>9</v>
      </c>
      <c r="N102" s="3">
        <v>1</v>
      </c>
      <c r="O102" s="3">
        <v>1</v>
      </c>
      <c r="P102" s="3" t="e">
        <f>VLOOKUP(A102,#REF!,10,0)</f>
        <v>#REF!</v>
      </c>
      <c r="Q102" s="3">
        <f t="shared" si="8"/>
        <v>0</v>
      </c>
      <c r="S102" s="1">
        <v>1</v>
      </c>
      <c r="T102">
        <f t="shared" si="6"/>
        <v>0</v>
      </c>
    </row>
    <row r="103" spans="1:20">
      <c r="A103" t="s">
        <v>367</v>
      </c>
      <c r="B103" t="s">
        <v>453</v>
      </c>
      <c r="C103" t="s">
        <v>36</v>
      </c>
      <c r="D103" t="s">
        <v>35</v>
      </c>
      <c r="E103" t="s">
        <v>34</v>
      </c>
      <c r="F103" t="s">
        <v>91</v>
      </c>
      <c r="G103" t="s">
        <v>269</v>
      </c>
      <c r="H103" t="s">
        <v>410</v>
      </c>
      <c r="I103" s="2">
        <v>4550457406178</v>
      </c>
      <c r="J103" s="3">
        <v>64041190</v>
      </c>
      <c r="K103" s="3" t="s">
        <v>503</v>
      </c>
      <c r="L103" s="3">
        <v>5999</v>
      </c>
      <c r="M103" s="6">
        <v>10</v>
      </c>
      <c r="N103" s="3">
        <v>167</v>
      </c>
      <c r="O103" s="3">
        <v>40</v>
      </c>
      <c r="P103" s="3" t="e">
        <f>VLOOKUP(A103,#REF!,10,0)</f>
        <v>#REF!</v>
      </c>
      <c r="Q103" s="3">
        <f t="shared" si="8"/>
        <v>127</v>
      </c>
      <c r="S103" s="1">
        <v>20</v>
      </c>
      <c r="T103">
        <f t="shared" si="6"/>
        <v>147</v>
      </c>
    </row>
    <row r="104" spans="1:20">
      <c r="A104" t="s">
        <v>367</v>
      </c>
      <c r="B104" t="s">
        <v>453</v>
      </c>
      <c r="C104" t="s">
        <v>36</v>
      </c>
      <c r="D104" t="s">
        <v>35</v>
      </c>
      <c r="E104" t="s">
        <v>34</v>
      </c>
      <c r="F104" t="s">
        <v>91</v>
      </c>
      <c r="G104" t="s">
        <v>180</v>
      </c>
      <c r="H104" t="s">
        <v>410</v>
      </c>
      <c r="I104" s="2">
        <v>4550457406192</v>
      </c>
      <c r="J104" s="3">
        <v>64041190</v>
      </c>
      <c r="K104" s="3" t="s">
        <v>503</v>
      </c>
      <c r="L104" s="3">
        <v>5999</v>
      </c>
      <c r="M104" s="6">
        <v>11</v>
      </c>
      <c r="N104" s="3">
        <v>125</v>
      </c>
      <c r="O104" s="3">
        <v>40</v>
      </c>
      <c r="P104" s="3" t="e">
        <f>VLOOKUP(A104,#REF!,10,0)</f>
        <v>#REF!</v>
      </c>
      <c r="Q104" s="3">
        <f t="shared" si="8"/>
        <v>85</v>
      </c>
      <c r="S104" s="1">
        <v>20</v>
      </c>
      <c r="T104">
        <f t="shared" si="6"/>
        <v>105</v>
      </c>
    </row>
    <row r="105" spans="1:20">
      <c r="A105" t="s">
        <v>367</v>
      </c>
      <c r="B105" t="s">
        <v>453</v>
      </c>
      <c r="C105" t="s">
        <v>36</v>
      </c>
      <c r="D105" t="s">
        <v>35</v>
      </c>
      <c r="E105" t="s">
        <v>34</v>
      </c>
      <c r="F105" t="s">
        <v>91</v>
      </c>
      <c r="G105" t="s">
        <v>270</v>
      </c>
      <c r="H105" t="s">
        <v>410</v>
      </c>
      <c r="I105" s="2">
        <v>4550457406208</v>
      </c>
      <c r="J105" s="3">
        <v>64041190</v>
      </c>
      <c r="K105" s="3" t="s">
        <v>503</v>
      </c>
      <c r="L105" s="3">
        <v>5999</v>
      </c>
      <c r="M105" s="6">
        <v>12</v>
      </c>
      <c r="N105" s="3">
        <v>92</v>
      </c>
      <c r="O105" s="3">
        <v>30</v>
      </c>
      <c r="P105" s="3" t="e">
        <f>VLOOKUP(A105,#REF!,10,0)</f>
        <v>#REF!</v>
      </c>
      <c r="Q105" s="3">
        <f t="shared" si="8"/>
        <v>62</v>
      </c>
      <c r="S105" s="1">
        <v>20</v>
      </c>
      <c r="T105">
        <f t="shared" si="6"/>
        <v>72</v>
      </c>
    </row>
    <row r="106" spans="1:20">
      <c r="A106" t="s">
        <v>367</v>
      </c>
      <c r="B106" t="s">
        <v>453</v>
      </c>
      <c r="C106" t="s">
        <v>36</v>
      </c>
      <c r="D106" t="s">
        <v>35</v>
      </c>
      <c r="E106" t="s">
        <v>34</v>
      </c>
      <c r="F106" t="s">
        <v>91</v>
      </c>
      <c r="G106" t="s">
        <v>271</v>
      </c>
      <c r="H106" t="s">
        <v>410</v>
      </c>
      <c r="I106" s="2">
        <v>4550457406185</v>
      </c>
      <c r="J106" s="3">
        <v>64041190</v>
      </c>
      <c r="K106" s="3" t="s">
        <v>503</v>
      </c>
      <c r="L106" s="3">
        <v>5999</v>
      </c>
      <c r="M106" s="6">
        <v>13</v>
      </c>
      <c r="N106" s="3">
        <v>1</v>
      </c>
      <c r="P106" s="3" t="e">
        <f>VLOOKUP(A106,#REF!,10,0)</f>
        <v>#REF!</v>
      </c>
      <c r="Q106" s="3">
        <f t="shared" si="8"/>
        <v>1</v>
      </c>
      <c r="S106" s="1">
        <v>0</v>
      </c>
      <c r="T106">
        <f t="shared" si="6"/>
        <v>1</v>
      </c>
    </row>
    <row r="107" spans="1:20">
      <c r="A107" t="s">
        <v>367</v>
      </c>
      <c r="B107" t="s">
        <v>453</v>
      </c>
      <c r="C107" t="s">
        <v>36</v>
      </c>
      <c r="D107" t="s">
        <v>35</v>
      </c>
      <c r="E107" t="s">
        <v>34</v>
      </c>
      <c r="F107" t="s">
        <v>91</v>
      </c>
      <c r="G107" t="s">
        <v>305</v>
      </c>
      <c r="H107" t="s">
        <v>410</v>
      </c>
      <c r="I107" s="2">
        <v>4550457406246</v>
      </c>
      <c r="J107" s="3">
        <v>64041190</v>
      </c>
      <c r="K107" s="3" t="s">
        <v>503</v>
      </c>
      <c r="L107" s="3">
        <v>5999</v>
      </c>
      <c r="M107" s="6">
        <v>9</v>
      </c>
      <c r="N107" s="3">
        <v>18</v>
      </c>
      <c r="O107" s="3">
        <v>18</v>
      </c>
      <c r="P107" s="3" t="e">
        <f>VLOOKUP(A107,#REF!,10,0)</f>
        <v>#REF!</v>
      </c>
      <c r="Q107" s="3">
        <f t="shared" si="8"/>
        <v>0</v>
      </c>
      <c r="S107" s="1">
        <v>0</v>
      </c>
      <c r="T107">
        <f t="shared" si="6"/>
        <v>18</v>
      </c>
    </row>
    <row r="108" spans="1:20">
      <c r="A108" t="s">
        <v>339</v>
      </c>
      <c r="B108" t="s">
        <v>475</v>
      </c>
      <c r="C108" t="s">
        <v>36</v>
      </c>
      <c r="D108" t="s">
        <v>35</v>
      </c>
      <c r="E108" t="s">
        <v>34</v>
      </c>
      <c r="F108" t="s">
        <v>91</v>
      </c>
      <c r="G108" t="s">
        <v>96</v>
      </c>
      <c r="H108" t="s">
        <v>393</v>
      </c>
      <c r="I108" s="2">
        <v>4550456944084</v>
      </c>
      <c r="J108" s="3" t="s">
        <v>474</v>
      </c>
      <c r="K108" s="3" t="s">
        <v>477</v>
      </c>
      <c r="L108" s="3">
        <v>5999</v>
      </c>
      <c r="M108" s="6">
        <v>10</v>
      </c>
      <c r="N108" s="3">
        <v>49</v>
      </c>
      <c r="O108" s="3">
        <v>20</v>
      </c>
      <c r="P108" s="3" t="e">
        <f>VLOOKUP(A108,#REF!,10,0)</f>
        <v>#REF!</v>
      </c>
      <c r="Q108" s="3">
        <f t="shared" si="8"/>
        <v>29</v>
      </c>
      <c r="S108" s="1">
        <v>7</v>
      </c>
      <c r="T108">
        <f t="shared" si="6"/>
        <v>42</v>
      </c>
    </row>
    <row r="109" spans="1:20">
      <c r="A109" t="s">
        <v>339</v>
      </c>
      <c r="B109" t="s">
        <v>475</v>
      </c>
      <c r="C109" t="s">
        <v>36</v>
      </c>
      <c r="D109" t="s">
        <v>35</v>
      </c>
      <c r="E109" t="s">
        <v>34</v>
      </c>
      <c r="F109" t="s">
        <v>91</v>
      </c>
      <c r="G109" t="s">
        <v>97</v>
      </c>
      <c r="H109" t="s">
        <v>393</v>
      </c>
      <c r="I109" s="2">
        <v>4550456943995</v>
      </c>
      <c r="J109" s="3" t="s">
        <v>474</v>
      </c>
      <c r="K109" s="3" t="s">
        <v>477</v>
      </c>
      <c r="L109" s="3">
        <v>5999</v>
      </c>
      <c r="M109" s="6">
        <v>11</v>
      </c>
      <c r="N109" s="3">
        <v>3</v>
      </c>
      <c r="O109" s="3">
        <v>3</v>
      </c>
      <c r="P109" s="3" t="e">
        <f>VLOOKUP(A109,#REF!,10,0)</f>
        <v>#REF!</v>
      </c>
      <c r="Q109" s="3">
        <f t="shared" si="8"/>
        <v>0</v>
      </c>
      <c r="S109" s="1">
        <v>0</v>
      </c>
      <c r="T109">
        <f t="shared" si="6"/>
        <v>3</v>
      </c>
    </row>
    <row r="110" spans="1:20">
      <c r="A110" t="s">
        <v>339</v>
      </c>
      <c r="B110" t="s">
        <v>475</v>
      </c>
      <c r="C110" t="s">
        <v>36</v>
      </c>
      <c r="D110" t="s">
        <v>35</v>
      </c>
      <c r="E110" t="s">
        <v>34</v>
      </c>
      <c r="F110" t="s">
        <v>91</v>
      </c>
      <c r="G110" t="s">
        <v>272</v>
      </c>
      <c r="H110" t="s">
        <v>393</v>
      </c>
      <c r="I110" s="2">
        <v>4550456944077</v>
      </c>
      <c r="J110" s="3" t="s">
        <v>474</v>
      </c>
      <c r="K110" s="3" t="s">
        <v>477</v>
      </c>
      <c r="L110" s="3">
        <v>5999</v>
      </c>
      <c r="M110" s="6">
        <v>12</v>
      </c>
      <c r="N110" s="3">
        <v>97</v>
      </c>
      <c r="O110" s="3">
        <v>20</v>
      </c>
      <c r="P110" s="3" t="e">
        <f>VLOOKUP(A110,#REF!,10,0)</f>
        <v>#REF!</v>
      </c>
      <c r="Q110" s="3">
        <f t="shared" si="8"/>
        <v>77</v>
      </c>
      <c r="S110" s="1">
        <v>20</v>
      </c>
      <c r="T110">
        <f t="shared" si="6"/>
        <v>77</v>
      </c>
    </row>
    <row r="111" spans="1:20">
      <c r="A111" t="s">
        <v>339</v>
      </c>
      <c r="B111" t="s">
        <v>475</v>
      </c>
      <c r="C111" t="s">
        <v>36</v>
      </c>
      <c r="D111" t="s">
        <v>35</v>
      </c>
      <c r="E111" t="s">
        <v>34</v>
      </c>
      <c r="F111" t="s">
        <v>91</v>
      </c>
      <c r="G111" t="s">
        <v>306</v>
      </c>
      <c r="H111" t="s">
        <v>393</v>
      </c>
      <c r="I111" s="2">
        <v>4550456944060</v>
      </c>
      <c r="J111" s="3" t="s">
        <v>474</v>
      </c>
      <c r="K111" s="3" t="s">
        <v>477</v>
      </c>
      <c r="L111" s="3">
        <v>5999</v>
      </c>
      <c r="M111" s="6">
        <v>13</v>
      </c>
      <c r="N111" s="3">
        <v>1</v>
      </c>
      <c r="O111" s="3">
        <v>1</v>
      </c>
      <c r="P111" s="3" t="e">
        <f>VLOOKUP(A111,#REF!,10,0)</f>
        <v>#REF!</v>
      </c>
      <c r="Q111" s="3">
        <f t="shared" si="8"/>
        <v>0</v>
      </c>
      <c r="S111" s="1">
        <v>0</v>
      </c>
      <c r="T111">
        <f t="shared" si="6"/>
        <v>1</v>
      </c>
    </row>
    <row r="112" spans="1:20">
      <c r="A112" t="s">
        <v>339</v>
      </c>
      <c r="B112" t="s">
        <v>475</v>
      </c>
      <c r="C112" t="s">
        <v>36</v>
      </c>
      <c r="D112" t="s">
        <v>35</v>
      </c>
      <c r="E112" t="s">
        <v>34</v>
      </c>
      <c r="F112" t="s">
        <v>91</v>
      </c>
      <c r="G112" t="s">
        <v>98</v>
      </c>
      <c r="H112" t="s">
        <v>393</v>
      </c>
      <c r="I112" s="2">
        <v>4550456944046</v>
      </c>
      <c r="J112" s="3" t="s">
        <v>474</v>
      </c>
      <c r="K112" s="3" t="s">
        <v>477</v>
      </c>
      <c r="L112" s="3">
        <v>5999</v>
      </c>
      <c r="M112" s="6">
        <v>7</v>
      </c>
      <c r="N112" s="3">
        <v>64</v>
      </c>
      <c r="O112" s="3">
        <v>10</v>
      </c>
      <c r="P112" s="3" t="e">
        <f>VLOOKUP(A112,#REF!,10,0)</f>
        <v>#REF!</v>
      </c>
      <c r="Q112" s="3">
        <f t="shared" si="8"/>
        <v>54</v>
      </c>
      <c r="S112" s="1">
        <v>21</v>
      </c>
      <c r="T112">
        <f t="shared" si="6"/>
        <v>43</v>
      </c>
    </row>
    <row r="113" spans="1:20">
      <c r="A113" t="s">
        <v>339</v>
      </c>
      <c r="B113" t="s">
        <v>475</v>
      </c>
      <c r="C113" t="s">
        <v>36</v>
      </c>
      <c r="D113" t="s">
        <v>35</v>
      </c>
      <c r="E113" t="s">
        <v>34</v>
      </c>
      <c r="F113" t="s">
        <v>91</v>
      </c>
      <c r="G113" t="s">
        <v>99</v>
      </c>
      <c r="H113" t="s">
        <v>393</v>
      </c>
      <c r="I113" s="2">
        <v>4550456944107</v>
      </c>
      <c r="J113" s="3" t="s">
        <v>474</v>
      </c>
      <c r="K113" s="3" t="s">
        <v>477</v>
      </c>
      <c r="L113" s="3">
        <v>5999</v>
      </c>
      <c r="M113" s="6">
        <v>8</v>
      </c>
      <c r="N113" s="3">
        <v>1</v>
      </c>
      <c r="O113" s="3">
        <v>1</v>
      </c>
      <c r="P113" s="3" t="e">
        <f>VLOOKUP(A113,#REF!,10,0)</f>
        <v>#REF!</v>
      </c>
      <c r="Q113" s="3">
        <f t="shared" si="8"/>
        <v>0</v>
      </c>
      <c r="S113" s="1">
        <v>0</v>
      </c>
      <c r="T113">
        <f t="shared" si="6"/>
        <v>1</v>
      </c>
    </row>
    <row r="114" spans="1:20">
      <c r="A114" t="s">
        <v>340</v>
      </c>
      <c r="B114" t="s">
        <v>453</v>
      </c>
      <c r="C114" t="s">
        <v>36</v>
      </c>
      <c r="D114" t="s">
        <v>35</v>
      </c>
      <c r="E114" t="s">
        <v>34</v>
      </c>
      <c r="F114" t="s">
        <v>91</v>
      </c>
      <c r="G114" t="s">
        <v>273</v>
      </c>
      <c r="H114" t="s">
        <v>394</v>
      </c>
      <c r="I114" s="2">
        <v>4550457385022</v>
      </c>
      <c r="J114" s="3">
        <v>64041190</v>
      </c>
      <c r="K114" s="3" t="s">
        <v>478</v>
      </c>
      <c r="L114" s="3">
        <v>5999</v>
      </c>
      <c r="M114" s="6">
        <v>10</v>
      </c>
      <c r="N114" s="3">
        <v>75</v>
      </c>
      <c r="O114" s="3">
        <v>20</v>
      </c>
      <c r="P114" s="3" t="e">
        <f>VLOOKUP(A114,#REF!,10,0)</f>
        <v>#REF!</v>
      </c>
      <c r="Q114" s="3">
        <f t="shared" si="8"/>
        <v>55</v>
      </c>
      <c r="S114" s="1">
        <v>27</v>
      </c>
      <c r="T114">
        <f t="shared" si="6"/>
        <v>48</v>
      </c>
    </row>
    <row r="115" spans="1:20">
      <c r="A115" t="s">
        <v>340</v>
      </c>
      <c r="B115" t="s">
        <v>453</v>
      </c>
      <c r="C115" t="s">
        <v>36</v>
      </c>
      <c r="D115" t="s">
        <v>35</v>
      </c>
      <c r="E115" t="s">
        <v>34</v>
      </c>
      <c r="F115" t="s">
        <v>91</v>
      </c>
      <c r="G115" t="s">
        <v>274</v>
      </c>
      <c r="H115" t="s">
        <v>394</v>
      </c>
      <c r="I115" s="2">
        <v>4550457384919</v>
      </c>
      <c r="J115" s="3">
        <v>64041190</v>
      </c>
      <c r="K115" s="3" t="s">
        <v>478</v>
      </c>
      <c r="L115" s="3">
        <v>5999</v>
      </c>
      <c r="M115" s="6">
        <v>11</v>
      </c>
      <c r="N115" s="3">
        <v>34</v>
      </c>
      <c r="O115" s="3">
        <v>20</v>
      </c>
      <c r="P115" s="3" t="e">
        <f>VLOOKUP(A115,#REF!,10,0)</f>
        <v>#REF!</v>
      </c>
      <c r="Q115" s="3">
        <f t="shared" si="8"/>
        <v>14</v>
      </c>
      <c r="S115" s="1">
        <v>12</v>
      </c>
      <c r="T115">
        <f t="shared" si="6"/>
        <v>22</v>
      </c>
    </row>
    <row r="116" spans="1:20">
      <c r="A116" t="s">
        <v>340</v>
      </c>
      <c r="B116" t="s">
        <v>453</v>
      </c>
      <c r="C116" t="s">
        <v>36</v>
      </c>
      <c r="D116" t="s">
        <v>35</v>
      </c>
      <c r="E116" t="s">
        <v>34</v>
      </c>
      <c r="F116" t="s">
        <v>91</v>
      </c>
      <c r="G116" t="s">
        <v>100</v>
      </c>
      <c r="H116" t="s">
        <v>394</v>
      </c>
      <c r="I116" s="2">
        <v>4550457384926</v>
      </c>
      <c r="J116" s="3">
        <v>64041190</v>
      </c>
      <c r="K116" s="3" t="s">
        <v>478</v>
      </c>
      <c r="L116" s="3">
        <v>5999</v>
      </c>
      <c r="M116" s="6">
        <v>12</v>
      </c>
      <c r="N116" s="3">
        <v>29</v>
      </c>
      <c r="O116" s="3">
        <v>5</v>
      </c>
      <c r="P116" s="3" t="e">
        <f>VLOOKUP(A116,#REF!,10,0)</f>
        <v>#REF!</v>
      </c>
      <c r="Q116" s="3">
        <f t="shared" si="8"/>
        <v>24</v>
      </c>
      <c r="S116" s="1">
        <v>10</v>
      </c>
      <c r="T116">
        <f t="shared" si="6"/>
        <v>19</v>
      </c>
    </row>
    <row r="117" spans="1:20">
      <c r="A117" t="s">
        <v>341</v>
      </c>
      <c r="B117" t="s">
        <v>453</v>
      </c>
      <c r="C117" t="s">
        <v>36</v>
      </c>
      <c r="D117" t="s">
        <v>35</v>
      </c>
      <c r="E117" t="s">
        <v>34</v>
      </c>
      <c r="F117" t="s">
        <v>102</v>
      </c>
      <c r="G117" t="s">
        <v>101</v>
      </c>
      <c r="H117" t="s">
        <v>395</v>
      </c>
      <c r="I117" s="2">
        <v>4550456942387</v>
      </c>
      <c r="J117" s="3" t="s">
        <v>463</v>
      </c>
      <c r="K117" s="3" t="s">
        <v>454</v>
      </c>
      <c r="L117" s="3">
        <v>6999</v>
      </c>
      <c r="M117" s="6">
        <v>10</v>
      </c>
      <c r="N117" s="3">
        <v>247</v>
      </c>
      <c r="O117" s="3">
        <v>50</v>
      </c>
      <c r="P117" s="3" t="e">
        <f>VLOOKUP(A117,#REF!,10,0)</f>
        <v>#REF!</v>
      </c>
      <c r="Q117" s="3">
        <f t="shared" si="8"/>
        <v>197</v>
      </c>
      <c r="S117" s="1">
        <v>20</v>
      </c>
      <c r="T117">
        <f t="shared" si="6"/>
        <v>227</v>
      </c>
    </row>
    <row r="118" spans="1:20">
      <c r="A118" t="s">
        <v>341</v>
      </c>
      <c r="B118" t="s">
        <v>453</v>
      </c>
      <c r="C118" t="s">
        <v>36</v>
      </c>
      <c r="D118" t="s">
        <v>35</v>
      </c>
      <c r="E118" t="s">
        <v>34</v>
      </c>
      <c r="F118" t="s">
        <v>102</v>
      </c>
      <c r="G118" t="s">
        <v>275</v>
      </c>
      <c r="H118" t="s">
        <v>395</v>
      </c>
      <c r="I118" s="2">
        <v>4550456942394</v>
      </c>
      <c r="J118" s="3" t="s">
        <v>463</v>
      </c>
      <c r="K118" s="3" t="s">
        <v>454</v>
      </c>
      <c r="L118" s="3">
        <v>6999</v>
      </c>
      <c r="M118" s="6">
        <v>11</v>
      </c>
      <c r="N118" s="3">
        <v>119</v>
      </c>
      <c r="O118" s="3">
        <v>50</v>
      </c>
      <c r="P118" s="3" t="e">
        <f>VLOOKUP(A118,#REF!,10,0)</f>
        <v>#REF!</v>
      </c>
      <c r="Q118" s="3">
        <f t="shared" si="8"/>
        <v>69</v>
      </c>
      <c r="S118" s="1">
        <v>20</v>
      </c>
      <c r="T118">
        <f t="shared" si="6"/>
        <v>99</v>
      </c>
    </row>
    <row r="119" spans="1:20">
      <c r="A119" t="s">
        <v>341</v>
      </c>
      <c r="B119" t="s">
        <v>453</v>
      </c>
      <c r="C119" t="s">
        <v>36</v>
      </c>
      <c r="D119" t="s">
        <v>35</v>
      </c>
      <c r="E119" t="s">
        <v>34</v>
      </c>
      <c r="F119" t="s">
        <v>102</v>
      </c>
      <c r="G119" t="s">
        <v>181</v>
      </c>
      <c r="H119" t="s">
        <v>395</v>
      </c>
      <c r="I119" s="2">
        <v>4550456942400</v>
      </c>
      <c r="J119" s="3" t="s">
        <v>463</v>
      </c>
      <c r="K119" s="3" t="s">
        <v>454</v>
      </c>
      <c r="L119" s="3">
        <v>6999</v>
      </c>
      <c r="M119" s="6">
        <v>7</v>
      </c>
      <c r="N119" s="3">
        <v>1</v>
      </c>
      <c r="O119" s="3">
        <v>1</v>
      </c>
      <c r="P119" s="3" t="e">
        <f>VLOOKUP(A119,#REF!,10,0)</f>
        <v>#REF!</v>
      </c>
      <c r="Q119" s="3">
        <f t="shared" si="8"/>
        <v>0</v>
      </c>
      <c r="S119" s="1">
        <v>0</v>
      </c>
      <c r="T119">
        <f t="shared" si="6"/>
        <v>1</v>
      </c>
    </row>
    <row r="120" spans="1:20">
      <c r="A120" t="s">
        <v>341</v>
      </c>
      <c r="B120" t="s">
        <v>453</v>
      </c>
      <c r="C120" t="s">
        <v>36</v>
      </c>
      <c r="D120" t="s">
        <v>35</v>
      </c>
      <c r="E120" t="s">
        <v>34</v>
      </c>
      <c r="F120" t="s">
        <v>102</v>
      </c>
      <c r="G120" t="s">
        <v>103</v>
      </c>
      <c r="H120" t="s">
        <v>395</v>
      </c>
      <c r="I120" s="2">
        <v>4550456942417</v>
      </c>
      <c r="J120" s="3" t="s">
        <v>463</v>
      </c>
      <c r="K120" s="3" t="s">
        <v>454</v>
      </c>
      <c r="L120" s="3">
        <v>6999</v>
      </c>
      <c r="M120" s="6">
        <v>8</v>
      </c>
      <c r="N120" s="3">
        <v>28</v>
      </c>
      <c r="O120" s="3">
        <v>28</v>
      </c>
      <c r="P120" s="3" t="e">
        <f>VLOOKUP(A120,#REF!,10,0)</f>
        <v>#REF!</v>
      </c>
      <c r="Q120" s="3">
        <f t="shared" si="8"/>
        <v>0</v>
      </c>
      <c r="S120" s="1">
        <v>4</v>
      </c>
      <c r="T120">
        <f t="shared" si="6"/>
        <v>24</v>
      </c>
    </row>
    <row r="121" spans="1:20">
      <c r="A121" t="s">
        <v>341</v>
      </c>
      <c r="B121" t="s">
        <v>453</v>
      </c>
      <c r="C121" t="s">
        <v>36</v>
      </c>
      <c r="D121" t="s">
        <v>35</v>
      </c>
      <c r="E121" t="s">
        <v>34</v>
      </c>
      <c r="F121" t="s">
        <v>102</v>
      </c>
      <c r="G121" t="s">
        <v>104</v>
      </c>
      <c r="H121" t="s">
        <v>395</v>
      </c>
      <c r="I121" s="2">
        <v>4550456942370</v>
      </c>
      <c r="J121" s="3" t="s">
        <v>463</v>
      </c>
      <c r="K121" s="3" t="s">
        <v>454</v>
      </c>
      <c r="L121" s="3">
        <v>6999</v>
      </c>
      <c r="M121" s="6">
        <v>9</v>
      </c>
      <c r="N121" s="3">
        <v>108</v>
      </c>
      <c r="O121" s="3">
        <v>108</v>
      </c>
      <c r="P121" s="3" t="e">
        <f>VLOOKUP(A121,#REF!,10,0)</f>
        <v>#REF!</v>
      </c>
      <c r="Q121" s="3">
        <f t="shared" si="8"/>
        <v>0</v>
      </c>
      <c r="S121" s="1">
        <v>20</v>
      </c>
      <c r="T121">
        <f t="shared" si="6"/>
        <v>88</v>
      </c>
    </row>
    <row r="122" spans="1:20">
      <c r="A122" t="s">
        <v>342</v>
      </c>
      <c r="B122" t="s">
        <v>453</v>
      </c>
      <c r="C122" t="s">
        <v>36</v>
      </c>
      <c r="D122" t="s">
        <v>35</v>
      </c>
      <c r="E122" t="s">
        <v>34</v>
      </c>
      <c r="F122" t="s">
        <v>102</v>
      </c>
      <c r="G122" t="s">
        <v>105</v>
      </c>
      <c r="H122" t="s">
        <v>396</v>
      </c>
      <c r="I122" s="2">
        <v>4550457384643</v>
      </c>
      <c r="J122" s="3">
        <v>64041190</v>
      </c>
      <c r="K122" s="3" t="s">
        <v>479</v>
      </c>
      <c r="L122" s="3">
        <v>6999</v>
      </c>
      <c r="M122" s="6">
        <v>10</v>
      </c>
      <c r="N122" s="3">
        <v>431</v>
      </c>
      <c r="O122" s="3">
        <v>120</v>
      </c>
      <c r="P122" s="3" t="e">
        <f>VLOOKUP(A122,#REF!,10,0)</f>
        <v>#REF!</v>
      </c>
      <c r="Q122" s="3">
        <f t="shared" si="8"/>
        <v>311</v>
      </c>
      <c r="S122" s="1">
        <v>20</v>
      </c>
      <c r="T122">
        <f t="shared" si="6"/>
        <v>411</v>
      </c>
    </row>
    <row r="123" spans="1:20">
      <c r="A123" t="s">
        <v>342</v>
      </c>
      <c r="B123" t="s">
        <v>453</v>
      </c>
      <c r="C123" t="s">
        <v>36</v>
      </c>
      <c r="D123" t="s">
        <v>35</v>
      </c>
      <c r="E123" t="s">
        <v>34</v>
      </c>
      <c r="F123" t="s">
        <v>102</v>
      </c>
      <c r="G123" t="s">
        <v>213</v>
      </c>
      <c r="H123" t="s">
        <v>396</v>
      </c>
      <c r="I123" s="2">
        <v>4550457384766</v>
      </c>
      <c r="J123" s="3">
        <v>64041190</v>
      </c>
      <c r="K123" s="3" t="s">
        <v>479</v>
      </c>
      <c r="L123" s="3">
        <v>6999</v>
      </c>
      <c r="M123" s="6">
        <v>11</v>
      </c>
      <c r="N123" s="3">
        <v>253</v>
      </c>
      <c r="O123" s="3">
        <v>90</v>
      </c>
      <c r="P123" s="3" t="e">
        <f>VLOOKUP(A123,#REF!,10,0)</f>
        <v>#REF!</v>
      </c>
      <c r="Q123" s="3">
        <f t="shared" si="8"/>
        <v>163</v>
      </c>
      <c r="S123" s="1">
        <v>20</v>
      </c>
      <c r="T123">
        <f t="shared" si="6"/>
        <v>233</v>
      </c>
    </row>
    <row r="124" spans="1:20">
      <c r="A124" t="s">
        <v>342</v>
      </c>
      <c r="B124" t="s">
        <v>453</v>
      </c>
      <c r="C124" t="s">
        <v>36</v>
      </c>
      <c r="D124" t="s">
        <v>35</v>
      </c>
      <c r="E124" t="s">
        <v>34</v>
      </c>
      <c r="F124" t="s">
        <v>102</v>
      </c>
      <c r="G124" t="s">
        <v>214</v>
      </c>
      <c r="H124" t="s">
        <v>396</v>
      </c>
      <c r="I124" s="2">
        <v>4550457384674</v>
      </c>
      <c r="J124" s="3">
        <v>64041190</v>
      </c>
      <c r="K124" s="3" t="s">
        <v>479</v>
      </c>
      <c r="L124" s="3">
        <v>6999</v>
      </c>
      <c r="M124" s="6">
        <v>12</v>
      </c>
      <c r="N124" s="3">
        <v>69</v>
      </c>
      <c r="O124" s="3">
        <v>50</v>
      </c>
      <c r="P124" s="3" t="e">
        <f>VLOOKUP(A124,#REF!,10,0)</f>
        <v>#REF!</v>
      </c>
      <c r="Q124" s="3">
        <f t="shared" si="8"/>
        <v>19</v>
      </c>
      <c r="S124" s="1">
        <v>18</v>
      </c>
      <c r="T124">
        <f t="shared" si="6"/>
        <v>51</v>
      </c>
    </row>
    <row r="125" spans="1:20">
      <c r="A125" t="s">
        <v>342</v>
      </c>
      <c r="B125" t="s">
        <v>453</v>
      </c>
      <c r="C125" t="s">
        <v>36</v>
      </c>
      <c r="D125" t="s">
        <v>35</v>
      </c>
      <c r="E125" t="s">
        <v>34</v>
      </c>
      <c r="F125" t="s">
        <v>102</v>
      </c>
      <c r="G125" t="s">
        <v>106</v>
      </c>
      <c r="H125" t="s">
        <v>396</v>
      </c>
      <c r="I125" s="2">
        <v>4550457384759</v>
      </c>
      <c r="J125" s="3">
        <v>64041190</v>
      </c>
      <c r="K125" s="3" t="s">
        <v>479</v>
      </c>
      <c r="L125" s="3">
        <v>6999</v>
      </c>
      <c r="M125" s="6">
        <v>8</v>
      </c>
      <c r="N125" s="3">
        <v>68</v>
      </c>
      <c r="O125" s="3">
        <v>68</v>
      </c>
      <c r="P125" s="3" t="e">
        <f>VLOOKUP(A125,#REF!,10,0)</f>
        <v>#REF!</v>
      </c>
      <c r="Q125" s="3">
        <f t="shared" si="8"/>
        <v>0</v>
      </c>
      <c r="S125" s="1">
        <v>21</v>
      </c>
      <c r="T125">
        <f t="shared" si="6"/>
        <v>47</v>
      </c>
    </row>
    <row r="126" spans="1:20">
      <c r="A126" t="s">
        <v>342</v>
      </c>
      <c r="B126" t="s">
        <v>453</v>
      </c>
      <c r="C126" t="s">
        <v>36</v>
      </c>
      <c r="D126" t="s">
        <v>35</v>
      </c>
      <c r="E126" t="s">
        <v>34</v>
      </c>
      <c r="F126" t="s">
        <v>102</v>
      </c>
      <c r="G126" t="s">
        <v>215</v>
      </c>
      <c r="H126" t="s">
        <v>396</v>
      </c>
      <c r="I126" s="2">
        <v>4550457384735</v>
      </c>
      <c r="J126" s="3">
        <v>64041190</v>
      </c>
      <c r="K126" s="3" t="s">
        <v>479</v>
      </c>
      <c r="L126" s="3">
        <v>6999</v>
      </c>
      <c r="M126" s="6">
        <v>9</v>
      </c>
      <c r="N126" s="3">
        <v>345</v>
      </c>
      <c r="O126" s="3">
        <v>150</v>
      </c>
      <c r="P126" s="3" t="e">
        <f>VLOOKUP(A126,#REF!,10,0)</f>
        <v>#REF!</v>
      </c>
      <c r="Q126" s="3">
        <f t="shared" si="8"/>
        <v>195</v>
      </c>
      <c r="S126" s="1">
        <v>20</v>
      </c>
      <c r="T126">
        <f t="shared" si="6"/>
        <v>325</v>
      </c>
    </row>
    <row r="127" spans="1:20">
      <c r="A127" t="s">
        <v>343</v>
      </c>
      <c r="B127" t="s">
        <v>453</v>
      </c>
      <c r="C127" t="s">
        <v>36</v>
      </c>
      <c r="D127" t="s">
        <v>35</v>
      </c>
      <c r="E127" t="s">
        <v>34</v>
      </c>
      <c r="F127" t="s">
        <v>102</v>
      </c>
      <c r="G127" t="s">
        <v>107</v>
      </c>
      <c r="H127" t="s">
        <v>397</v>
      </c>
      <c r="I127" s="2">
        <v>4550456942875</v>
      </c>
      <c r="J127" s="3" t="s">
        <v>463</v>
      </c>
      <c r="K127" s="3" t="s">
        <v>452</v>
      </c>
      <c r="L127" s="3">
        <v>6999</v>
      </c>
      <c r="M127" s="6">
        <v>10</v>
      </c>
      <c r="N127" s="3">
        <v>231</v>
      </c>
      <c r="O127" s="3">
        <v>100</v>
      </c>
      <c r="P127" s="3" t="e">
        <f>VLOOKUP(A127,#REF!,10,0)</f>
        <v>#REF!</v>
      </c>
      <c r="Q127" s="3">
        <f t="shared" si="8"/>
        <v>131</v>
      </c>
      <c r="S127" s="1">
        <v>20</v>
      </c>
      <c r="T127">
        <f t="shared" si="6"/>
        <v>211</v>
      </c>
    </row>
    <row r="128" spans="1:20">
      <c r="A128" t="s">
        <v>343</v>
      </c>
      <c r="B128" t="s">
        <v>453</v>
      </c>
      <c r="C128" t="s">
        <v>36</v>
      </c>
      <c r="D128" t="s">
        <v>35</v>
      </c>
      <c r="E128" t="s">
        <v>34</v>
      </c>
      <c r="F128" t="s">
        <v>102</v>
      </c>
      <c r="G128" t="s">
        <v>108</v>
      </c>
      <c r="H128" t="s">
        <v>397</v>
      </c>
      <c r="I128" s="2">
        <v>4550456942820</v>
      </c>
      <c r="J128" s="3" t="s">
        <v>463</v>
      </c>
      <c r="K128" s="3" t="s">
        <v>452</v>
      </c>
      <c r="L128" s="3">
        <v>6999</v>
      </c>
      <c r="M128" s="6">
        <v>11</v>
      </c>
      <c r="N128" s="3">
        <v>2</v>
      </c>
      <c r="O128" s="3">
        <v>2</v>
      </c>
      <c r="P128" s="3" t="e">
        <f>VLOOKUP(A128,#REF!,10,0)</f>
        <v>#REF!</v>
      </c>
      <c r="Q128" s="3">
        <f t="shared" si="8"/>
        <v>0</v>
      </c>
      <c r="S128" s="1">
        <v>0</v>
      </c>
      <c r="T128">
        <f t="shared" si="6"/>
        <v>2</v>
      </c>
    </row>
    <row r="129" spans="1:20">
      <c r="A129" t="s">
        <v>343</v>
      </c>
      <c r="B129" t="s">
        <v>453</v>
      </c>
      <c r="C129" t="s">
        <v>36</v>
      </c>
      <c r="D129" t="s">
        <v>35</v>
      </c>
      <c r="E129" t="s">
        <v>34</v>
      </c>
      <c r="F129" t="s">
        <v>102</v>
      </c>
      <c r="G129" t="s">
        <v>182</v>
      </c>
      <c r="H129" t="s">
        <v>397</v>
      </c>
      <c r="I129" s="2">
        <v>4550456942899</v>
      </c>
      <c r="J129" s="3" t="s">
        <v>463</v>
      </c>
      <c r="K129" s="3" t="s">
        <v>452</v>
      </c>
      <c r="L129" s="3">
        <v>6999</v>
      </c>
      <c r="M129" s="6">
        <v>8</v>
      </c>
      <c r="N129" s="3">
        <v>1</v>
      </c>
      <c r="O129" s="3">
        <v>1</v>
      </c>
      <c r="P129" s="3" t="e">
        <f>VLOOKUP(A129,#REF!,10,0)</f>
        <v>#REF!</v>
      </c>
      <c r="Q129" s="3">
        <f t="shared" si="8"/>
        <v>0</v>
      </c>
      <c r="S129" s="1">
        <v>0</v>
      </c>
      <c r="T129">
        <f t="shared" si="6"/>
        <v>1</v>
      </c>
    </row>
    <row r="130" spans="1:20">
      <c r="A130" t="s">
        <v>343</v>
      </c>
      <c r="B130" t="s">
        <v>453</v>
      </c>
      <c r="C130" t="s">
        <v>36</v>
      </c>
      <c r="D130" t="s">
        <v>35</v>
      </c>
      <c r="E130" t="s">
        <v>34</v>
      </c>
      <c r="F130" t="s">
        <v>102</v>
      </c>
      <c r="G130" t="s">
        <v>109</v>
      </c>
      <c r="H130" t="s">
        <v>397</v>
      </c>
      <c r="I130" s="2">
        <v>4550456942790</v>
      </c>
      <c r="J130" s="3" t="s">
        <v>463</v>
      </c>
      <c r="K130" s="3" t="s">
        <v>452</v>
      </c>
      <c r="L130" s="3">
        <v>6999</v>
      </c>
      <c r="M130" s="6">
        <v>9</v>
      </c>
      <c r="N130" s="3">
        <v>238</v>
      </c>
      <c r="O130" s="3">
        <v>150</v>
      </c>
      <c r="P130" s="3" t="e">
        <f>VLOOKUP(A130,#REF!,10,0)</f>
        <v>#REF!</v>
      </c>
      <c r="Q130" s="3">
        <f t="shared" si="8"/>
        <v>88</v>
      </c>
      <c r="S130" s="1">
        <v>20</v>
      </c>
      <c r="T130">
        <f t="shared" si="6"/>
        <v>218</v>
      </c>
    </row>
    <row r="131" spans="1:20">
      <c r="A131" t="s">
        <v>373</v>
      </c>
      <c r="B131" t="s">
        <v>453</v>
      </c>
      <c r="C131" t="s">
        <v>36</v>
      </c>
      <c r="D131" t="s">
        <v>35</v>
      </c>
      <c r="E131" t="s">
        <v>34</v>
      </c>
      <c r="F131" t="s">
        <v>102</v>
      </c>
      <c r="G131" t="s">
        <v>216</v>
      </c>
      <c r="H131" t="s">
        <v>413</v>
      </c>
      <c r="I131" s="2">
        <v>4570158053334</v>
      </c>
      <c r="J131" s="3">
        <v>64041190</v>
      </c>
      <c r="K131" s="3" t="s">
        <v>508</v>
      </c>
      <c r="L131" s="3">
        <v>6999</v>
      </c>
      <c r="M131" s="6">
        <v>10</v>
      </c>
      <c r="N131" s="3">
        <v>42</v>
      </c>
      <c r="O131" s="3">
        <v>42</v>
      </c>
      <c r="P131" s="3" t="e">
        <f>VLOOKUP(A131,#REF!,10,0)</f>
        <v>#REF!</v>
      </c>
      <c r="Q131" s="3">
        <f t="shared" si="8"/>
        <v>0</v>
      </c>
      <c r="S131" s="1">
        <v>17</v>
      </c>
      <c r="T131">
        <f t="shared" si="6"/>
        <v>25</v>
      </c>
    </row>
    <row r="132" spans="1:20">
      <c r="A132" t="s">
        <v>373</v>
      </c>
      <c r="B132" t="s">
        <v>453</v>
      </c>
      <c r="C132" t="s">
        <v>36</v>
      </c>
      <c r="D132" t="s">
        <v>35</v>
      </c>
      <c r="E132" t="s">
        <v>34</v>
      </c>
      <c r="F132" t="s">
        <v>102</v>
      </c>
      <c r="G132" t="s">
        <v>217</v>
      </c>
      <c r="H132" t="s">
        <v>413</v>
      </c>
      <c r="I132" s="2">
        <v>4570158053396</v>
      </c>
      <c r="J132" s="3">
        <v>64041190</v>
      </c>
      <c r="K132" s="3" t="s">
        <v>508</v>
      </c>
      <c r="L132" s="3">
        <v>6999</v>
      </c>
      <c r="M132" s="6">
        <v>8</v>
      </c>
      <c r="N132" s="3">
        <v>2</v>
      </c>
      <c r="O132" s="3">
        <v>2</v>
      </c>
      <c r="P132" s="3" t="e">
        <f>VLOOKUP(A132,#REF!,10,0)</f>
        <v>#REF!</v>
      </c>
      <c r="Q132" s="3">
        <f t="shared" si="8"/>
        <v>0</v>
      </c>
      <c r="S132" s="1">
        <v>1</v>
      </c>
      <c r="T132">
        <f t="shared" si="6"/>
        <v>1</v>
      </c>
    </row>
    <row r="133" spans="1:20">
      <c r="A133" t="s">
        <v>373</v>
      </c>
      <c r="B133" t="s">
        <v>453</v>
      </c>
      <c r="C133" t="s">
        <v>36</v>
      </c>
      <c r="D133" t="s">
        <v>35</v>
      </c>
      <c r="E133" t="s">
        <v>34</v>
      </c>
      <c r="F133" t="s">
        <v>102</v>
      </c>
      <c r="G133" t="s">
        <v>218</v>
      </c>
      <c r="H133" t="s">
        <v>413</v>
      </c>
      <c r="I133" s="2">
        <v>4570158053365</v>
      </c>
      <c r="J133" s="3">
        <v>64041190</v>
      </c>
      <c r="K133" s="3" t="s">
        <v>508</v>
      </c>
      <c r="L133" s="3">
        <v>6999</v>
      </c>
      <c r="M133" s="6">
        <v>9</v>
      </c>
      <c r="N133" s="3">
        <v>103</v>
      </c>
      <c r="O133" s="3">
        <v>103</v>
      </c>
      <c r="P133" s="3" t="e">
        <f>VLOOKUP(A133,#REF!,10,0)</f>
        <v>#REF!</v>
      </c>
      <c r="Q133" s="3">
        <f t="shared" si="8"/>
        <v>0</v>
      </c>
      <c r="S133" s="1">
        <v>20</v>
      </c>
      <c r="T133">
        <f t="shared" ref="T133:T196" si="9">N133-S133</f>
        <v>83</v>
      </c>
    </row>
    <row r="134" spans="1:20">
      <c r="A134" t="s">
        <v>344</v>
      </c>
      <c r="B134" t="s">
        <v>453</v>
      </c>
      <c r="C134" t="s">
        <v>36</v>
      </c>
      <c r="D134" t="s">
        <v>35</v>
      </c>
      <c r="E134" t="s">
        <v>34</v>
      </c>
      <c r="F134" t="s">
        <v>111</v>
      </c>
      <c r="G134" t="s">
        <v>110</v>
      </c>
      <c r="H134" t="s">
        <v>398</v>
      </c>
      <c r="I134" s="2">
        <v>4550456942059</v>
      </c>
      <c r="J134" s="3" t="s">
        <v>463</v>
      </c>
      <c r="K134" s="3" t="s">
        <v>480</v>
      </c>
      <c r="L134" s="3">
        <v>6999</v>
      </c>
      <c r="M134" s="6">
        <v>10</v>
      </c>
      <c r="N134" s="3">
        <v>174</v>
      </c>
      <c r="O134" s="3">
        <v>50</v>
      </c>
      <c r="P134" s="3" t="e">
        <f>VLOOKUP(A134,#REF!,10,0)</f>
        <v>#REF!</v>
      </c>
      <c r="Q134" s="3">
        <f t="shared" si="8"/>
        <v>124</v>
      </c>
      <c r="S134" s="1">
        <v>23</v>
      </c>
      <c r="T134">
        <f t="shared" si="9"/>
        <v>151</v>
      </c>
    </row>
    <row r="135" spans="1:20">
      <c r="A135" t="s">
        <v>344</v>
      </c>
      <c r="B135" t="s">
        <v>453</v>
      </c>
      <c r="C135" t="s">
        <v>36</v>
      </c>
      <c r="D135" t="s">
        <v>35</v>
      </c>
      <c r="E135" t="s">
        <v>34</v>
      </c>
      <c r="F135" t="s">
        <v>111</v>
      </c>
      <c r="G135" t="s">
        <v>112</v>
      </c>
      <c r="H135" t="s">
        <v>398</v>
      </c>
      <c r="I135" s="2">
        <v>4550456942011</v>
      </c>
      <c r="J135" s="3" t="s">
        <v>463</v>
      </c>
      <c r="K135" s="3" t="s">
        <v>480</v>
      </c>
      <c r="L135" s="3">
        <v>6999</v>
      </c>
      <c r="M135" s="6">
        <v>11</v>
      </c>
      <c r="N135" s="3">
        <v>8</v>
      </c>
      <c r="O135" s="3">
        <v>8</v>
      </c>
      <c r="P135" s="3" t="e">
        <f>VLOOKUP(A135,#REF!,10,0)</f>
        <v>#REF!</v>
      </c>
      <c r="Q135" s="3">
        <f t="shared" si="8"/>
        <v>0</v>
      </c>
      <c r="S135" s="1">
        <v>1</v>
      </c>
      <c r="T135">
        <f t="shared" si="9"/>
        <v>7</v>
      </c>
    </row>
    <row r="136" spans="1:20">
      <c r="A136" t="s">
        <v>344</v>
      </c>
      <c r="B136" t="s">
        <v>453</v>
      </c>
      <c r="C136" t="s">
        <v>36</v>
      </c>
      <c r="D136" t="s">
        <v>35</v>
      </c>
      <c r="E136" t="s">
        <v>34</v>
      </c>
      <c r="F136" t="s">
        <v>111</v>
      </c>
      <c r="G136" t="s">
        <v>219</v>
      </c>
      <c r="H136" t="s">
        <v>398</v>
      </c>
      <c r="I136" s="2">
        <v>4550456942035</v>
      </c>
      <c r="J136" s="3" t="s">
        <v>463</v>
      </c>
      <c r="K136" s="3" t="s">
        <v>480</v>
      </c>
      <c r="L136" s="3">
        <v>6999</v>
      </c>
      <c r="M136" s="6">
        <v>12</v>
      </c>
      <c r="N136" s="3">
        <v>1</v>
      </c>
      <c r="O136" s="3">
        <v>1</v>
      </c>
      <c r="P136" s="3" t="e">
        <f>VLOOKUP(A136,#REF!,10,0)</f>
        <v>#REF!</v>
      </c>
      <c r="Q136" s="3">
        <f t="shared" si="8"/>
        <v>0</v>
      </c>
      <c r="S136" s="1">
        <v>0</v>
      </c>
      <c r="T136">
        <f t="shared" si="9"/>
        <v>1</v>
      </c>
    </row>
    <row r="137" spans="1:20">
      <c r="A137" t="s">
        <v>344</v>
      </c>
      <c r="B137" t="s">
        <v>453</v>
      </c>
      <c r="C137" t="s">
        <v>36</v>
      </c>
      <c r="D137" t="s">
        <v>35</v>
      </c>
      <c r="E137" t="s">
        <v>34</v>
      </c>
      <c r="F137" t="s">
        <v>111</v>
      </c>
      <c r="G137" t="s">
        <v>220</v>
      </c>
      <c r="H137" t="s">
        <v>398</v>
      </c>
      <c r="I137" s="2">
        <v>4550456942103</v>
      </c>
      <c r="J137" s="3" t="s">
        <v>463</v>
      </c>
      <c r="K137" s="3" t="s">
        <v>480</v>
      </c>
      <c r="L137" s="3">
        <v>6999</v>
      </c>
      <c r="M137" s="6">
        <v>13</v>
      </c>
      <c r="N137" s="3">
        <v>6</v>
      </c>
      <c r="O137" s="3">
        <v>6</v>
      </c>
      <c r="P137" s="3" t="e">
        <f>VLOOKUP(A137,#REF!,10,0)</f>
        <v>#REF!</v>
      </c>
      <c r="Q137" s="3">
        <f t="shared" si="8"/>
        <v>0</v>
      </c>
      <c r="S137" s="1">
        <v>0</v>
      </c>
      <c r="T137">
        <f t="shared" si="9"/>
        <v>6</v>
      </c>
    </row>
    <row r="138" spans="1:20">
      <c r="A138" t="s">
        <v>344</v>
      </c>
      <c r="B138" t="s">
        <v>453</v>
      </c>
      <c r="C138" t="s">
        <v>36</v>
      </c>
      <c r="D138" t="s">
        <v>35</v>
      </c>
      <c r="E138" t="s">
        <v>34</v>
      </c>
      <c r="F138" t="s">
        <v>111</v>
      </c>
      <c r="G138" t="s">
        <v>113</v>
      </c>
      <c r="H138" t="s">
        <v>398</v>
      </c>
      <c r="I138" s="2">
        <v>4550456942110</v>
      </c>
      <c r="J138" s="3" t="s">
        <v>463</v>
      </c>
      <c r="K138" s="3" t="s">
        <v>480</v>
      </c>
      <c r="L138" s="3">
        <v>6999</v>
      </c>
      <c r="M138" s="6">
        <v>7</v>
      </c>
      <c r="N138" s="3">
        <v>2</v>
      </c>
      <c r="O138" s="3">
        <v>2</v>
      </c>
      <c r="P138" s="3" t="e">
        <f>VLOOKUP(A138,#REF!,10,0)</f>
        <v>#REF!</v>
      </c>
      <c r="Q138" s="3">
        <f t="shared" si="8"/>
        <v>0</v>
      </c>
      <c r="S138" s="1">
        <v>0</v>
      </c>
      <c r="T138">
        <f t="shared" si="9"/>
        <v>2</v>
      </c>
    </row>
    <row r="139" spans="1:20">
      <c r="A139" t="s">
        <v>344</v>
      </c>
      <c r="B139" t="s">
        <v>453</v>
      </c>
      <c r="C139" t="s">
        <v>36</v>
      </c>
      <c r="D139" t="s">
        <v>35</v>
      </c>
      <c r="E139" t="s">
        <v>34</v>
      </c>
      <c r="F139" t="s">
        <v>111</v>
      </c>
      <c r="G139" t="s">
        <v>114</v>
      </c>
      <c r="H139" t="s">
        <v>398</v>
      </c>
      <c r="I139" s="2">
        <v>4550456942073</v>
      </c>
      <c r="J139" s="3" t="s">
        <v>463</v>
      </c>
      <c r="K139" s="3" t="s">
        <v>480</v>
      </c>
      <c r="L139" s="3">
        <v>6999</v>
      </c>
      <c r="M139" s="6">
        <v>8</v>
      </c>
      <c r="N139" s="3">
        <v>1</v>
      </c>
      <c r="O139" s="3">
        <v>1</v>
      </c>
      <c r="P139" s="3" t="e">
        <f>VLOOKUP(A139,#REF!,10,0)</f>
        <v>#REF!</v>
      </c>
      <c r="Q139" s="3">
        <f t="shared" si="8"/>
        <v>0</v>
      </c>
      <c r="S139" s="1">
        <v>1</v>
      </c>
      <c r="T139">
        <f t="shared" si="9"/>
        <v>0</v>
      </c>
    </row>
    <row r="140" spans="1:20">
      <c r="A140" t="s">
        <v>344</v>
      </c>
      <c r="B140" t="s">
        <v>453</v>
      </c>
      <c r="C140" t="s">
        <v>36</v>
      </c>
      <c r="D140" t="s">
        <v>35</v>
      </c>
      <c r="E140" t="s">
        <v>34</v>
      </c>
      <c r="F140" t="s">
        <v>111</v>
      </c>
      <c r="G140" t="s">
        <v>115</v>
      </c>
      <c r="H140" t="s">
        <v>398</v>
      </c>
      <c r="I140" s="2">
        <v>4550456942080</v>
      </c>
      <c r="J140" s="3" t="s">
        <v>463</v>
      </c>
      <c r="K140" s="3" t="s">
        <v>480</v>
      </c>
      <c r="L140" s="3">
        <v>6999</v>
      </c>
      <c r="M140" s="6">
        <v>9</v>
      </c>
      <c r="N140" s="3">
        <v>39</v>
      </c>
      <c r="O140" s="3">
        <v>20</v>
      </c>
      <c r="P140" s="3" t="e">
        <f>VLOOKUP(A140,#REF!,10,0)</f>
        <v>#REF!</v>
      </c>
      <c r="Q140" s="3">
        <f t="shared" si="8"/>
        <v>19</v>
      </c>
      <c r="S140" s="1">
        <v>11</v>
      </c>
      <c r="T140">
        <f t="shared" si="9"/>
        <v>28</v>
      </c>
    </row>
    <row r="141" spans="1:20">
      <c r="A141" t="s">
        <v>368</v>
      </c>
      <c r="B141" t="s">
        <v>453</v>
      </c>
      <c r="C141" t="s">
        <v>36</v>
      </c>
      <c r="D141" t="s">
        <v>35</v>
      </c>
      <c r="E141" t="s">
        <v>34</v>
      </c>
      <c r="F141" t="s">
        <v>111</v>
      </c>
      <c r="G141" t="s">
        <v>221</v>
      </c>
      <c r="H141" t="s">
        <v>438</v>
      </c>
      <c r="I141" s="2">
        <v>4570158053082</v>
      </c>
      <c r="J141" s="3">
        <v>64041190</v>
      </c>
      <c r="K141" s="3" t="s">
        <v>504</v>
      </c>
      <c r="L141" s="3">
        <v>6999</v>
      </c>
      <c r="M141" s="3">
        <v>10</v>
      </c>
      <c r="N141" s="3">
        <v>19</v>
      </c>
      <c r="P141" s="3" t="e">
        <f>VLOOKUP(A141,#REF!,10,0)</f>
        <v>#REF!</v>
      </c>
      <c r="S141" s="1">
        <v>0</v>
      </c>
      <c r="T141">
        <f t="shared" si="9"/>
        <v>19</v>
      </c>
    </row>
    <row r="142" spans="1:20">
      <c r="A142" t="s">
        <v>368</v>
      </c>
      <c r="B142" t="s">
        <v>453</v>
      </c>
      <c r="C142" t="s">
        <v>36</v>
      </c>
      <c r="D142" t="s">
        <v>35</v>
      </c>
      <c r="E142" t="s">
        <v>34</v>
      </c>
      <c r="F142" t="s">
        <v>111</v>
      </c>
      <c r="G142" t="s">
        <v>183</v>
      </c>
      <c r="H142" t="s">
        <v>438</v>
      </c>
      <c r="I142" s="2">
        <v>4570158053044</v>
      </c>
      <c r="J142" s="3">
        <v>64041190</v>
      </c>
      <c r="K142" s="3" t="s">
        <v>504</v>
      </c>
      <c r="L142" s="3">
        <v>6999</v>
      </c>
      <c r="M142" s="3">
        <v>11</v>
      </c>
      <c r="N142" s="3">
        <v>3</v>
      </c>
      <c r="P142" s="3" t="e">
        <f>VLOOKUP(A142,#REF!,10,0)</f>
        <v>#REF!</v>
      </c>
      <c r="S142" s="1">
        <v>0</v>
      </c>
      <c r="T142">
        <f t="shared" si="9"/>
        <v>3</v>
      </c>
    </row>
    <row r="143" spans="1:20">
      <c r="A143" t="s">
        <v>368</v>
      </c>
      <c r="B143" t="s">
        <v>453</v>
      </c>
      <c r="C143" t="s">
        <v>36</v>
      </c>
      <c r="D143" t="s">
        <v>35</v>
      </c>
      <c r="E143" t="s">
        <v>34</v>
      </c>
      <c r="F143" t="s">
        <v>111</v>
      </c>
      <c r="G143" t="s">
        <v>222</v>
      </c>
      <c r="H143" t="s">
        <v>438</v>
      </c>
      <c r="I143" s="2">
        <v>4570158053112</v>
      </c>
      <c r="J143" s="3">
        <v>64041190</v>
      </c>
      <c r="K143" s="3" t="s">
        <v>504</v>
      </c>
      <c r="L143" s="3">
        <v>6999</v>
      </c>
      <c r="M143" s="3">
        <v>9</v>
      </c>
      <c r="N143" s="3">
        <v>1</v>
      </c>
      <c r="P143" s="3" t="e">
        <f>VLOOKUP(A143,#REF!,10,0)</f>
        <v>#REF!</v>
      </c>
      <c r="S143" s="1">
        <v>0</v>
      </c>
      <c r="T143">
        <f t="shared" si="9"/>
        <v>1</v>
      </c>
    </row>
    <row r="144" spans="1:20">
      <c r="A144" t="s">
        <v>369</v>
      </c>
      <c r="B144" t="s">
        <v>453</v>
      </c>
      <c r="C144" t="s">
        <v>36</v>
      </c>
      <c r="D144" t="s">
        <v>35</v>
      </c>
      <c r="E144" t="s">
        <v>34</v>
      </c>
      <c r="F144" t="s">
        <v>111</v>
      </c>
      <c r="G144" t="s">
        <v>223</v>
      </c>
      <c r="H144" t="s">
        <v>411</v>
      </c>
      <c r="I144" s="2">
        <v>4550456943797</v>
      </c>
      <c r="J144" s="3" t="s">
        <v>463</v>
      </c>
      <c r="K144" s="3" t="s">
        <v>499</v>
      </c>
      <c r="L144" s="3">
        <v>6999</v>
      </c>
      <c r="M144" s="6">
        <v>10</v>
      </c>
      <c r="N144" s="3">
        <v>421</v>
      </c>
      <c r="O144" s="3">
        <v>120</v>
      </c>
      <c r="P144" s="3" t="e">
        <f>VLOOKUP(A144,#REF!,10,0)</f>
        <v>#REF!</v>
      </c>
      <c r="Q144" s="3">
        <f t="shared" ref="Q144:Q149" si="10">N144-O144</f>
        <v>301</v>
      </c>
      <c r="S144" s="1">
        <v>20</v>
      </c>
      <c r="T144">
        <f t="shared" si="9"/>
        <v>401</v>
      </c>
    </row>
    <row r="145" spans="1:20">
      <c r="A145" t="s">
        <v>369</v>
      </c>
      <c r="B145" t="s">
        <v>453</v>
      </c>
      <c r="C145" t="s">
        <v>36</v>
      </c>
      <c r="D145" t="s">
        <v>35</v>
      </c>
      <c r="E145" t="s">
        <v>34</v>
      </c>
      <c r="F145" t="s">
        <v>111</v>
      </c>
      <c r="G145" t="s">
        <v>184</v>
      </c>
      <c r="H145" t="s">
        <v>411</v>
      </c>
      <c r="I145" s="2">
        <v>4550456943728</v>
      </c>
      <c r="J145" s="3" t="s">
        <v>463</v>
      </c>
      <c r="K145" s="3" t="s">
        <v>499</v>
      </c>
      <c r="L145" s="3">
        <v>6999</v>
      </c>
      <c r="M145" s="6">
        <v>11</v>
      </c>
      <c r="N145" s="3">
        <v>96</v>
      </c>
      <c r="O145" s="3">
        <v>60</v>
      </c>
      <c r="P145" s="3" t="e">
        <f>VLOOKUP(A145,#REF!,10,0)</f>
        <v>#REF!</v>
      </c>
      <c r="Q145" s="3">
        <f t="shared" si="10"/>
        <v>36</v>
      </c>
      <c r="S145" s="1">
        <v>0</v>
      </c>
      <c r="T145">
        <f t="shared" si="9"/>
        <v>96</v>
      </c>
    </row>
    <row r="146" spans="1:20">
      <c r="A146" t="s">
        <v>369</v>
      </c>
      <c r="B146" t="s">
        <v>453</v>
      </c>
      <c r="C146" t="s">
        <v>36</v>
      </c>
      <c r="D146" t="s">
        <v>35</v>
      </c>
      <c r="E146" t="s">
        <v>34</v>
      </c>
      <c r="F146" t="s">
        <v>111</v>
      </c>
      <c r="G146" t="s">
        <v>303</v>
      </c>
      <c r="H146" t="s">
        <v>411</v>
      </c>
      <c r="I146" s="2">
        <v>4550456943766</v>
      </c>
      <c r="J146" s="3" t="s">
        <v>463</v>
      </c>
      <c r="K146" s="3" t="s">
        <v>499</v>
      </c>
      <c r="L146" s="3">
        <v>6999</v>
      </c>
      <c r="M146" s="6">
        <v>12</v>
      </c>
      <c r="N146" s="3">
        <v>1</v>
      </c>
      <c r="O146" s="3">
        <v>1</v>
      </c>
      <c r="P146" s="3" t="e">
        <f>VLOOKUP(A146,#REF!,10,0)</f>
        <v>#REF!</v>
      </c>
      <c r="Q146" s="3">
        <f t="shared" si="10"/>
        <v>0</v>
      </c>
      <c r="S146" s="1">
        <v>0</v>
      </c>
      <c r="T146">
        <f t="shared" si="9"/>
        <v>1</v>
      </c>
    </row>
    <row r="147" spans="1:20">
      <c r="A147" t="s">
        <v>369</v>
      </c>
      <c r="B147" t="s">
        <v>453</v>
      </c>
      <c r="C147" t="s">
        <v>36</v>
      </c>
      <c r="D147" t="s">
        <v>35</v>
      </c>
      <c r="E147" t="s">
        <v>34</v>
      </c>
      <c r="F147" t="s">
        <v>111</v>
      </c>
      <c r="G147" t="s">
        <v>185</v>
      </c>
      <c r="H147" t="s">
        <v>411</v>
      </c>
      <c r="I147" s="2">
        <v>4550456943780</v>
      </c>
      <c r="J147" s="3" t="s">
        <v>463</v>
      </c>
      <c r="K147" s="3" t="s">
        <v>499</v>
      </c>
      <c r="L147" s="3">
        <v>6999</v>
      </c>
      <c r="M147" s="6">
        <v>7</v>
      </c>
      <c r="N147" s="3">
        <v>2</v>
      </c>
      <c r="O147" s="3">
        <v>2</v>
      </c>
      <c r="P147" s="3" t="e">
        <f>VLOOKUP(A147,#REF!,10,0)</f>
        <v>#REF!</v>
      </c>
      <c r="Q147" s="3">
        <f t="shared" si="10"/>
        <v>0</v>
      </c>
      <c r="S147" s="1">
        <v>0</v>
      </c>
      <c r="T147">
        <f t="shared" si="9"/>
        <v>2</v>
      </c>
    </row>
    <row r="148" spans="1:20">
      <c r="A148" t="s">
        <v>369</v>
      </c>
      <c r="B148" t="s">
        <v>453</v>
      </c>
      <c r="C148" t="s">
        <v>36</v>
      </c>
      <c r="D148" t="s">
        <v>35</v>
      </c>
      <c r="E148" t="s">
        <v>34</v>
      </c>
      <c r="F148" t="s">
        <v>111</v>
      </c>
      <c r="G148" t="s">
        <v>224</v>
      </c>
      <c r="H148" t="s">
        <v>411</v>
      </c>
      <c r="I148" s="2">
        <v>4550456943810</v>
      </c>
      <c r="J148" s="3" t="s">
        <v>463</v>
      </c>
      <c r="K148" s="3" t="s">
        <v>499</v>
      </c>
      <c r="L148" s="3">
        <v>6999</v>
      </c>
      <c r="M148" s="6">
        <v>8</v>
      </c>
      <c r="N148" s="3">
        <v>63</v>
      </c>
      <c r="O148" s="3">
        <v>51</v>
      </c>
      <c r="P148" s="3" t="e">
        <f>VLOOKUP(A148,#REF!,10,0)</f>
        <v>#REF!</v>
      </c>
      <c r="Q148" s="3">
        <f t="shared" si="10"/>
        <v>12</v>
      </c>
      <c r="S148" s="1">
        <v>12</v>
      </c>
      <c r="T148">
        <f t="shared" si="9"/>
        <v>51</v>
      </c>
    </row>
    <row r="149" spans="1:20">
      <c r="A149" t="s">
        <v>369</v>
      </c>
      <c r="B149" t="s">
        <v>453</v>
      </c>
      <c r="C149" t="s">
        <v>36</v>
      </c>
      <c r="D149" t="s">
        <v>35</v>
      </c>
      <c r="E149" t="s">
        <v>34</v>
      </c>
      <c r="F149" t="s">
        <v>111</v>
      </c>
      <c r="G149" t="s">
        <v>225</v>
      </c>
      <c r="H149" t="s">
        <v>411</v>
      </c>
      <c r="I149" s="2">
        <v>4550456943759</v>
      </c>
      <c r="J149" s="3" t="s">
        <v>463</v>
      </c>
      <c r="K149" s="3" t="s">
        <v>499</v>
      </c>
      <c r="L149" s="3">
        <v>6999</v>
      </c>
      <c r="M149" s="6">
        <v>9</v>
      </c>
      <c r="N149" s="3">
        <v>416</v>
      </c>
      <c r="O149" s="3">
        <v>150</v>
      </c>
      <c r="P149" s="3" t="e">
        <f>VLOOKUP(A149,#REF!,10,0)</f>
        <v>#REF!</v>
      </c>
      <c r="Q149" s="3">
        <f t="shared" si="10"/>
        <v>266</v>
      </c>
      <c r="S149" s="1">
        <v>0</v>
      </c>
      <c r="T149">
        <f t="shared" si="9"/>
        <v>416</v>
      </c>
    </row>
    <row r="150" spans="1:20">
      <c r="A150" t="s">
        <v>345</v>
      </c>
      <c r="B150" t="s">
        <v>453</v>
      </c>
      <c r="C150" t="s">
        <v>36</v>
      </c>
      <c r="D150" t="s">
        <v>35</v>
      </c>
      <c r="E150" t="s">
        <v>34</v>
      </c>
      <c r="F150" t="s">
        <v>111</v>
      </c>
      <c r="G150" t="s">
        <v>226</v>
      </c>
      <c r="H150" t="s">
        <v>427</v>
      </c>
      <c r="I150" s="2">
        <v>4550457384810</v>
      </c>
      <c r="J150" s="3">
        <v>64041190</v>
      </c>
      <c r="K150" s="3" t="s">
        <v>481</v>
      </c>
      <c r="L150" s="3">
        <v>6999</v>
      </c>
      <c r="M150" s="3">
        <v>10</v>
      </c>
      <c r="N150" s="3">
        <v>1</v>
      </c>
      <c r="P150" s="3" t="e">
        <f>VLOOKUP(A150,#REF!,10,0)</f>
        <v>#REF!</v>
      </c>
      <c r="S150" s="1">
        <v>0</v>
      </c>
      <c r="T150">
        <f t="shared" si="9"/>
        <v>1</v>
      </c>
    </row>
    <row r="151" spans="1:20">
      <c r="A151" t="s">
        <v>345</v>
      </c>
      <c r="B151" t="s">
        <v>453</v>
      </c>
      <c r="C151" t="s">
        <v>36</v>
      </c>
      <c r="D151" t="s">
        <v>35</v>
      </c>
      <c r="E151" t="s">
        <v>34</v>
      </c>
      <c r="F151" t="s">
        <v>111</v>
      </c>
      <c r="G151" t="s">
        <v>186</v>
      </c>
      <c r="H151" t="s">
        <v>427</v>
      </c>
      <c r="I151" s="2">
        <v>4550457384858</v>
      </c>
      <c r="J151" s="3">
        <v>64041190</v>
      </c>
      <c r="K151" s="3" t="s">
        <v>481</v>
      </c>
      <c r="L151" s="3">
        <v>6999</v>
      </c>
      <c r="M151" s="3">
        <v>11</v>
      </c>
      <c r="N151" s="3">
        <v>2</v>
      </c>
      <c r="P151" s="3" t="e">
        <f>VLOOKUP(A151,#REF!,10,0)</f>
        <v>#REF!</v>
      </c>
      <c r="S151" s="1">
        <v>0</v>
      </c>
      <c r="T151">
        <f t="shared" si="9"/>
        <v>2</v>
      </c>
    </row>
    <row r="152" spans="1:20">
      <c r="A152" t="s">
        <v>345</v>
      </c>
      <c r="B152" t="s">
        <v>453</v>
      </c>
      <c r="C152" t="s">
        <v>36</v>
      </c>
      <c r="D152" t="s">
        <v>35</v>
      </c>
      <c r="E152" t="s">
        <v>34</v>
      </c>
      <c r="F152" t="s">
        <v>111</v>
      </c>
      <c r="G152" t="s">
        <v>116</v>
      </c>
      <c r="H152" t="s">
        <v>427</v>
      </c>
      <c r="I152" s="2">
        <v>4550457384865</v>
      </c>
      <c r="J152" s="3">
        <v>64041190</v>
      </c>
      <c r="K152" s="3" t="s">
        <v>481</v>
      </c>
      <c r="L152" s="3">
        <v>6999</v>
      </c>
      <c r="M152" s="3">
        <v>12</v>
      </c>
      <c r="N152" s="3">
        <v>1</v>
      </c>
      <c r="P152" s="3" t="e">
        <f>VLOOKUP(A152,#REF!,10,0)</f>
        <v>#REF!</v>
      </c>
      <c r="S152" s="1">
        <v>0</v>
      </c>
      <c r="T152">
        <f t="shared" si="9"/>
        <v>1</v>
      </c>
    </row>
    <row r="153" spans="1:20">
      <c r="A153" t="s">
        <v>345</v>
      </c>
      <c r="B153" t="s">
        <v>453</v>
      </c>
      <c r="C153" t="s">
        <v>36</v>
      </c>
      <c r="D153" t="s">
        <v>35</v>
      </c>
      <c r="E153" t="s">
        <v>34</v>
      </c>
      <c r="F153" t="s">
        <v>111</v>
      </c>
      <c r="G153" t="s">
        <v>187</v>
      </c>
      <c r="H153" t="s">
        <v>427</v>
      </c>
      <c r="I153" s="2">
        <v>4550457384780</v>
      </c>
      <c r="J153" s="3">
        <v>64041190</v>
      </c>
      <c r="K153" s="3" t="s">
        <v>481</v>
      </c>
      <c r="L153" s="3">
        <v>6999</v>
      </c>
      <c r="M153" s="3">
        <v>7</v>
      </c>
      <c r="N153" s="3">
        <v>1</v>
      </c>
      <c r="P153" s="3" t="e">
        <f>VLOOKUP(A153,#REF!,10,0)</f>
        <v>#REF!</v>
      </c>
      <c r="S153" s="1">
        <v>0</v>
      </c>
      <c r="T153">
        <f t="shared" si="9"/>
        <v>1</v>
      </c>
    </row>
    <row r="154" spans="1:20">
      <c r="A154" t="s">
        <v>345</v>
      </c>
      <c r="B154" t="s">
        <v>453</v>
      </c>
      <c r="C154" t="s">
        <v>36</v>
      </c>
      <c r="D154" t="s">
        <v>35</v>
      </c>
      <c r="E154" t="s">
        <v>34</v>
      </c>
      <c r="F154" t="s">
        <v>111</v>
      </c>
      <c r="G154" t="s">
        <v>117</v>
      </c>
      <c r="H154" t="s">
        <v>427</v>
      </c>
      <c r="I154" s="2">
        <v>4550457384889</v>
      </c>
      <c r="J154" s="3">
        <v>64041190</v>
      </c>
      <c r="K154" s="3" t="s">
        <v>481</v>
      </c>
      <c r="L154" s="3">
        <v>6999</v>
      </c>
      <c r="M154" s="3">
        <v>8</v>
      </c>
      <c r="N154" s="3">
        <v>10</v>
      </c>
      <c r="P154" s="3" t="e">
        <f>VLOOKUP(A154,#REF!,10,0)</f>
        <v>#REF!</v>
      </c>
      <c r="S154" s="1">
        <v>0</v>
      </c>
      <c r="T154">
        <f t="shared" si="9"/>
        <v>10</v>
      </c>
    </row>
    <row r="155" spans="1:20">
      <c r="A155" t="s">
        <v>345</v>
      </c>
      <c r="B155" t="s">
        <v>453</v>
      </c>
      <c r="C155" t="s">
        <v>36</v>
      </c>
      <c r="D155" t="s">
        <v>35</v>
      </c>
      <c r="E155" t="s">
        <v>34</v>
      </c>
      <c r="F155" t="s">
        <v>111</v>
      </c>
      <c r="G155" t="s">
        <v>118</v>
      </c>
      <c r="H155" t="s">
        <v>427</v>
      </c>
      <c r="I155" s="2">
        <v>4550457384896</v>
      </c>
      <c r="J155" s="3">
        <v>64041190</v>
      </c>
      <c r="K155" s="3" t="s">
        <v>481</v>
      </c>
      <c r="L155" s="3">
        <v>6999</v>
      </c>
      <c r="M155" s="3">
        <v>9</v>
      </c>
      <c r="N155" s="3">
        <v>11</v>
      </c>
      <c r="P155" s="3" t="e">
        <f>VLOOKUP(A155,#REF!,10,0)</f>
        <v>#REF!</v>
      </c>
      <c r="S155" s="1">
        <v>0</v>
      </c>
      <c r="T155">
        <f t="shared" si="9"/>
        <v>11</v>
      </c>
    </row>
    <row r="156" spans="1:20">
      <c r="A156" t="s">
        <v>370</v>
      </c>
      <c r="B156" t="s">
        <v>453</v>
      </c>
      <c r="C156" t="s">
        <v>36</v>
      </c>
      <c r="D156" t="s">
        <v>35</v>
      </c>
      <c r="E156" t="s">
        <v>34</v>
      </c>
      <c r="F156" t="s">
        <v>111</v>
      </c>
      <c r="G156" t="s">
        <v>188</v>
      </c>
      <c r="H156" t="s">
        <v>412</v>
      </c>
      <c r="I156" s="2">
        <v>4570158053181</v>
      </c>
      <c r="J156" s="3">
        <v>64041190</v>
      </c>
      <c r="K156" s="3" t="s">
        <v>505</v>
      </c>
      <c r="L156" s="3">
        <v>6999</v>
      </c>
      <c r="M156" s="6">
        <v>10</v>
      </c>
      <c r="N156" s="3">
        <v>22</v>
      </c>
      <c r="O156" s="3">
        <v>2</v>
      </c>
      <c r="P156" s="3" t="e">
        <f>VLOOKUP(A156,#REF!,10,0)</f>
        <v>#REF!</v>
      </c>
      <c r="Q156" s="3">
        <f t="shared" ref="Q156:Q168" si="11">N156-O156</f>
        <v>20</v>
      </c>
      <c r="S156" s="1">
        <v>3</v>
      </c>
      <c r="T156">
        <f t="shared" si="9"/>
        <v>19</v>
      </c>
    </row>
    <row r="157" spans="1:20">
      <c r="A157" t="s">
        <v>370</v>
      </c>
      <c r="B157" t="s">
        <v>453</v>
      </c>
      <c r="C157" t="s">
        <v>36</v>
      </c>
      <c r="D157" t="s">
        <v>35</v>
      </c>
      <c r="E157" t="s">
        <v>34</v>
      </c>
      <c r="F157" t="s">
        <v>111</v>
      </c>
      <c r="G157" t="s">
        <v>227</v>
      </c>
      <c r="H157" t="s">
        <v>412</v>
      </c>
      <c r="I157" s="2">
        <v>4570158053174</v>
      </c>
      <c r="J157" s="3">
        <v>64041190</v>
      </c>
      <c r="K157" s="3" t="s">
        <v>505</v>
      </c>
      <c r="L157" s="3">
        <v>6999</v>
      </c>
      <c r="M157" s="6">
        <v>11</v>
      </c>
      <c r="N157" s="3">
        <v>16</v>
      </c>
      <c r="O157" s="3">
        <v>2</v>
      </c>
      <c r="P157" s="3" t="e">
        <f>VLOOKUP(A157,#REF!,10,0)</f>
        <v>#REF!</v>
      </c>
      <c r="Q157" s="3">
        <f t="shared" si="11"/>
        <v>14</v>
      </c>
      <c r="S157" s="1">
        <v>2</v>
      </c>
      <c r="T157">
        <f t="shared" si="9"/>
        <v>14</v>
      </c>
    </row>
    <row r="158" spans="1:20">
      <c r="A158" t="s">
        <v>370</v>
      </c>
      <c r="B158" t="s">
        <v>453</v>
      </c>
      <c r="C158" t="s">
        <v>36</v>
      </c>
      <c r="D158" t="s">
        <v>35</v>
      </c>
      <c r="E158" t="s">
        <v>34</v>
      </c>
      <c r="F158" t="s">
        <v>111</v>
      </c>
      <c r="G158" t="s">
        <v>228</v>
      </c>
      <c r="H158" t="s">
        <v>412</v>
      </c>
      <c r="I158" s="2">
        <v>4570158053167</v>
      </c>
      <c r="J158" s="3">
        <v>64041190</v>
      </c>
      <c r="K158" s="3" t="s">
        <v>505</v>
      </c>
      <c r="L158" s="3">
        <v>6999</v>
      </c>
      <c r="M158" s="6">
        <v>12</v>
      </c>
      <c r="N158" s="3">
        <v>2</v>
      </c>
      <c r="O158" s="3">
        <v>2</v>
      </c>
      <c r="P158" s="3" t="e">
        <f>VLOOKUP(A158,#REF!,10,0)</f>
        <v>#REF!</v>
      </c>
      <c r="Q158" s="3">
        <f t="shared" si="11"/>
        <v>0</v>
      </c>
      <c r="S158" s="1">
        <v>1</v>
      </c>
      <c r="T158">
        <f t="shared" si="9"/>
        <v>1</v>
      </c>
    </row>
    <row r="159" spans="1:20">
      <c r="A159" t="s">
        <v>370</v>
      </c>
      <c r="B159" t="s">
        <v>453</v>
      </c>
      <c r="C159" t="s">
        <v>36</v>
      </c>
      <c r="D159" t="s">
        <v>35</v>
      </c>
      <c r="E159" t="s">
        <v>34</v>
      </c>
      <c r="F159" t="s">
        <v>111</v>
      </c>
      <c r="G159" t="s">
        <v>189</v>
      </c>
      <c r="H159" t="s">
        <v>412</v>
      </c>
      <c r="I159" s="2">
        <v>4570158053211</v>
      </c>
      <c r="J159" s="3">
        <v>64041190</v>
      </c>
      <c r="K159" s="3" t="s">
        <v>505</v>
      </c>
      <c r="L159" s="3">
        <v>6999</v>
      </c>
      <c r="M159" s="6">
        <v>7</v>
      </c>
      <c r="N159" s="3">
        <v>4</v>
      </c>
      <c r="O159" s="3">
        <v>2</v>
      </c>
      <c r="P159" s="3" t="e">
        <f>VLOOKUP(A159,#REF!,10,0)</f>
        <v>#REF!</v>
      </c>
      <c r="Q159" s="3">
        <f t="shared" si="11"/>
        <v>2</v>
      </c>
      <c r="S159" s="1">
        <v>0</v>
      </c>
      <c r="T159">
        <f t="shared" si="9"/>
        <v>4</v>
      </c>
    </row>
    <row r="160" spans="1:20">
      <c r="A160" t="s">
        <v>370</v>
      </c>
      <c r="B160" t="s">
        <v>453</v>
      </c>
      <c r="C160" t="s">
        <v>36</v>
      </c>
      <c r="D160" t="s">
        <v>35</v>
      </c>
      <c r="E160" t="s">
        <v>34</v>
      </c>
      <c r="F160" t="s">
        <v>111</v>
      </c>
      <c r="G160" t="s">
        <v>229</v>
      </c>
      <c r="H160" t="s">
        <v>412</v>
      </c>
      <c r="I160" s="2">
        <v>4570158053235</v>
      </c>
      <c r="J160" s="3">
        <v>64041190</v>
      </c>
      <c r="K160" s="3" t="s">
        <v>505</v>
      </c>
      <c r="L160" s="3">
        <v>6999</v>
      </c>
      <c r="M160" s="6">
        <v>8</v>
      </c>
      <c r="N160" s="3">
        <v>12</v>
      </c>
      <c r="O160" s="3">
        <v>2</v>
      </c>
      <c r="P160" s="3" t="e">
        <f>VLOOKUP(A160,#REF!,10,0)</f>
        <v>#REF!</v>
      </c>
      <c r="Q160" s="3">
        <f t="shared" si="11"/>
        <v>10</v>
      </c>
      <c r="S160" s="1">
        <v>2</v>
      </c>
      <c r="T160">
        <f t="shared" si="9"/>
        <v>10</v>
      </c>
    </row>
    <row r="161" spans="1:20">
      <c r="A161" t="s">
        <v>370</v>
      </c>
      <c r="B161" t="s">
        <v>453</v>
      </c>
      <c r="C161" t="s">
        <v>36</v>
      </c>
      <c r="D161" t="s">
        <v>35</v>
      </c>
      <c r="E161" t="s">
        <v>34</v>
      </c>
      <c r="F161" t="s">
        <v>111</v>
      </c>
      <c r="G161" t="s">
        <v>230</v>
      </c>
      <c r="H161" t="s">
        <v>412</v>
      </c>
      <c r="I161" s="2">
        <v>4570158053198</v>
      </c>
      <c r="J161" s="3">
        <v>64041190</v>
      </c>
      <c r="K161" s="3" t="s">
        <v>505</v>
      </c>
      <c r="L161" s="3">
        <v>6999</v>
      </c>
      <c r="M161" s="6">
        <v>9</v>
      </c>
      <c r="N161" s="3">
        <v>20</v>
      </c>
      <c r="O161" s="3">
        <v>2</v>
      </c>
      <c r="P161" s="3" t="e">
        <f>VLOOKUP(A161,#REF!,10,0)</f>
        <v>#REF!</v>
      </c>
      <c r="Q161" s="3">
        <f t="shared" si="11"/>
        <v>18</v>
      </c>
      <c r="S161" s="1">
        <v>2</v>
      </c>
      <c r="T161">
        <f t="shared" si="9"/>
        <v>18</v>
      </c>
    </row>
    <row r="162" spans="1:20">
      <c r="A162" t="s">
        <v>346</v>
      </c>
      <c r="B162" t="s">
        <v>453</v>
      </c>
      <c r="C162" t="s">
        <v>36</v>
      </c>
      <c r="D162" t="s">
        <v>35</v>
      </c>
      <c r="E162" t="s">
        <v>34</v>
      </c>
      <c r="F162" t="s">
        <v>119</v>
      </c>
      <c r="G162" t="s">
        <v>1</v>
      </c>
      <c r="H162" t="s">
        <v>399</v>
      </c>
      <c r="I162" s="2">
        <v>4550456634756</v>
      </c>
      <c r="J162" s="3" t="s">
        <v>463</v>
      </c>
      <c r="K162" s="3" t="s">
        <v>482</v>
      </c>
      <c r="L162" s="3">
        <v>8999</v>
      </c>
      <c r="M162" s="6">
        <v>10</v>
      </c>
      <c r="N162" s="3">
        <v>69</v>
      </c>
      <c r="O162" s="3">
        <v>60</v>
      </c>
      <c r="P162" s="3" t="e">
        <f>VLOOKUP(A162,#REF!,10,0)</f>
        <v>#REF!</v>
      </c>
      <c r="Q162" s="3">
        <f t="shared" si="11"/>
        <v>9</v>
      </c>
      <c r="S162" s="1">
        <v>20</v>
      </c>
      <c r="T162">
        <f t="shared" si="9"/>
        <v>49</v>
      </c>
    </row>
    <row r="163" spans="1:20">
      <c r="A163" t="s">
        <v>346</v>
      </c>
      <c r="B163" t="s">
        <v>453</v>
      </c>
      <c r="C163" t="s">
        <v>36</v>
      </c>
      <c r="D163" t="s">
        <v>35</v>
      </c>
      <c r="E163" t="s">
        <v>34</v>
      </c>
      <c r="F163" t="s">
        <v>119</v>
      </c>
      <c r="G163" t="s">
        <v>2</v>
      </c>
      <c r="H163" t="s">
        <v>399</v>
      </c>
      <c r="I163" s="2">
        <v>4550456634770</v>
      </c>
      <c r="J163" s="3" t="s">
        <v>463</v>
      </c>
      <c r="K163" s="3" t="s">
        <v>482</v>
      </c>
      <c r="L163" s="3">
        <v>8999</v>
      </c>
      <c r="M163" s="6">
        <v>11</v>
      </c>
      <c r="N163" s="3">
        <v>62</v>
      </c>
      <c r="O163" s="3">
        <v>20</v>
      </c>
      <c r="P163" s="3" t="e">
        <f>VLOOKUP(A163,#REF!,10,0)</f>
        <v>#REF!</v>
      </c>
      <c r="Q163" s="3">
        <f t="shared" si="11"/>
        <v>42</v>
      </c>
      <c r="S163" s="1">
        <v>20</v>
      </c>
      <c r="T163">
        <f t="shared" si="9"/>
        <v>42</v>
      </c>
    </row>
    <row r="164" spans="1:20">
      <c r="A164" t="s">
        <v>346</v>
      </c>
      <c r="B164" t="s">
        <v>453</v>
      </c>
      <c r="C164" t="s">
        <v>36</v>
      </c>
      <c r="D164" t="s">
        <v>35</v>
      </c>
      <c r="E164" t="s">
        <v>34</v>
      </c>
      <c r="F164" t="s">
        <v>119</v>
      </c>
      <c r="G164" t="s">
        <v>120</v>
      </c>
      <c r="H164" t="s">
        <v>399</v>
      </c>
      <c r="I164" s="2">
        <v>4550456634688</v>
      </c>
      <c r="J164" s="3" t="s">
        <v>463</v>
      </c>
      <c r="K164" s="3" t="s">
        <v>482</v>
      </c>
      <c r="L164" s="3">
        <v>8999</v>
      </c>
      <c r="M164" s="6">
        <v>12</v>
      </c>
      <c r="N164" s="3">
        <v>1</v>
      </c>
      <c r="O164" s="3">
        <v>1</v>
      </c>
      <c r="P164" s="3" t="e">
        <f>VLOOKUP(A164,#REF!,10,0)</f>
        <v>#REF!</v>
      </c>
      <c r="Q164" s="3">
        <f t="shared" si="11"/>
        <v>0</v>
      </c>
      <c r="S164" s="1">
        <v>2</v>
      </c>
      <c r="T164">
        <f t="shared" si="9"/>
        <v>-1</v>
      </c>
    </row>
    <row r="165" spans="1:20">
      <c r="A165" t="s">
        <v>346</v>
      </c>
      <c r="B165" t="s">
        <v>453</v>
      </c>
      <c r="C165" t="s">
        <v>36</v>
      </c>
      <c r="D165" t="s">
        <v>35</v>
      </c>
      <c r="E165" t="s">
        <v>34</v>
      </c>
      <c r="F165" t="s">
        <v>119</v>
      </c>
      <c r="G165" t="s">
        <v>121</v>
      </c>
      <c r="H165" t="s">
        <v>399</v>
      </c>
      <c r="I165" s="2">
        <v>4550456634800</v>
      </c>
      <c r="J165" s="3" t="s">
        <v>463</v>
      </c>
      <c r="K165" s="3" t="s">
        <v>482</v>
      </c>
      <c r="L165" s="3">
        <v>8999</v>
      </c>
      <c r="M165" s="6">
        <v>13</v>
      </c>
      <c r="N165" s="3">
        <v>2</v>
      </c>
      <c r="O165" s="3">
        <v>2</v>
      </c>
      <c r="P165" s="3" t="e">
        <f>VLOOKUP(A165,#REF!,10,0)</f>
        <v>#REF!</v>
      </c>
      <c r="Q165" s="3">
        <f t="shared" si="11"/>
        <v>0</v>
      </c>
      <c r="S165" s="1">
        <v>0</v>
      </c>
      <c r="T165">
        <f t="shared" si="9"/>
        <v>2</v>
      </c>
    </row>
    <row r="166" spans="1:20">
      <c r="A166" t="s">
        <v>346</v>
      </c>
      <c r="B166" t="s">
        <v>453</v>
      </c>
      <c r="C166" t="s">
        <v>36</v>
      </c>
      <c r="D166" t="s">
        <v>35</v>
      </c>
      <c r="E166" t="s">
        <v>34</v>
      </c>
      <c r="F166" t="s">
        <v>119</v>
      </c>
      <c r="G166" t="s">
        <v>122</v>
      </c>
      <c r="H166" t="s">
        <v>399</v>
      </c>
      <c r="I166" s="2">
        <v>4550456634695</v>
      </c>
      <c r="J166" s="3" t="s">
        <v>463</v>
      </c>
      <c r="K166" s="3" t="s">
        <v>482</v>
      </c>
      <c r="L166" s="3">
        <v>8999</v>
      </c>
      <c r="M166" s="6">
        <v>7</v>
      </c>
      <c r="N166" s="3">
        <v>5</v>
      </c>
      <c r="O166" s="3">
        <v>5</v>
      </c>
      <c r="P166" s="3" t="e">
        <f>VLOOKUP(A166,#REF!,10,0)</f>
        <v>#REF!</v>
      </c>
      <c r="Q166" s="3">
        <f t="shared" si="11"/>
        <v>0</v>
      </c>
      <c r="S166" s="1">
        <v>0</v>
      </c>
      <c r="T166">
        <f t="shared" si="9"/>
        <v>5</v>
      </c>
    </row>
    <row r="167" spans="1:20">
      <c r="A167" t="s">
        <v>346</v>
      </c>
      <c r="B167" t="s">
        <v>453</v>
      </c>
      <c r="C167" t="s">
        <v>36</v>
      </c>
      <c r="D167" t="s">
        <v>35</v>
      </c>
      <c r="E167" t="s">
        <v>34</v>
      </c>
      <c r="F167" t="s">
        <v>119</v>
      </c>
      <c r="G167" t="s">
        <v>123</v>
      </c>
      <c r="H167" t="s">
        <v>399</v>
      </c>
      <c r="I167" s="2">
        <v>4550456634794</v>
      </c>
      <c r="J167" s="3" t="s">
        <v>463</v>
      </c>
      <c r="K167" s="3" t="s">
        <v>482</v>
      </c>
      <c r="L167" s="3">
        <v>8999</v>
      </c>
      <c r="M167" s="6">
        <v>8</v>
      </c>
      <c r="N167" s="3">
        <v>6</v>
      </c>
      <c r="O167" s="3">
        <v>6</v>
      </c>
      <c r="P167" s="3" t="e">
        <f>VLOOKUP(A167,#REF!,10,0)</f>
        <v>#REF!</v>
      </c>
      <c r="Q167" s="3">
        <f t="shared" si="11"/>
        <v>0</v>
      </c>
      <c r="S167" s="1">
        <v>0</v>
      </c>
      <c r="T167">
        <f t="shared" si="9"/>
        <v>6</v>
      </c>
    </row>
    <row r="168" spans="1:20">
      <c r="A168" t="s">
        <v>346</v>
      </c>
      <c r="B168" t="s">
        <v>453</v>
      </c>
      <c r="C168" t="s">
        <v>36</v>
      </c>
      <c r="D168" t="s">
        <v>35</v>
      </c>
      <c r="E168" t="s">
        <v>34</v>
      </c>
      <c r="F168" t="s">
        <v>119</v>
      </c>
      <c r="G168" t="s">
        <v>3</v>
      </c>
      <c r="H168" t="s">
        <v>399</v>
      </c>
      <c r="I168" s="2">
        <v>4550456634787</v>
      </c>
      <c r="J168" s="3" t="s">
        <v>463</v>
      </c>
      <c r="K168" s="3" t="s">
        <v>482</v>
      </c>
      <c r="L168" s="3">
        <v>8999</v>
      </c>
      <c r="M168" s="6">
        <v>9</v>
      </c>
      <c r="N168" s="3">
        <v>80</v>
      </c>
      <c r="O168" s="3">
        <v>60</v>
      </c>
      <c r="P168" s="3" t="e">
        <f>VLOOKUP(A168,#REF!,10,0)</f>
        <v>#REF!</v>
      </c>
      <c r="Q168" s="3">
        <f t="shared" si="11"/>
        <v>20</v>
      </c>
      <c r="S168" s="1">
        <v>20</v>
      </c>
      <c r="T168">
        <f t="shared" si="9"/>
        <v>60</v>
      </c>
    </row>
    <row r="169" spans="1:20">
      <c r="A169" t="s">
        <v>347</v>
      </c>
      <c r="B169" t="s">
        <v>453</v>
      </c>
      <c r="C169" t="s">
        <v>36</v>
      </c>
      <c r="D169" t="s">
        <v>35</v>
      </c>
      <c r="E169" t="s">
        <v>34</v>
      </c>
      <c r="F169" t="s">
        <v>119</v>
      </c>
      <c r="G169" t="s">
        <v>124</v>
      </c>
      <c r="H169" t="s">
        <v>428</v>
      </c>
      <c r="I169" s="2">
        <v>4550457384537</v>
      </c>
      <c r="J169" s="3">
        <v>64041190</v>
      </c>
      <c r="K169" s="3" t="s">
        <v>483</v>
      </c>
      <c r="L169" s="3">
        <v>8999</v>
      </c>
      <c r="M169" s="3">
        <v>10</v>
      </c>
      <c r="N169" s="3">
        <v>8</v>
      </c>
      <c r="P169" s="3" t="e">
        <f>VLOOKUP(A169,#REF!,10,0)</f>
        <v>#REF!</v>
      </c>
      <c r="S169" s="1">
        <v>0</v>
      </c>
      <c r="T169">
        <f t="shared" si="9"/>
        <v>8</v>
      </c>
    </row>
    <row r="170" spans="1:20">
      <c r="A170" t="s">
        <v>347</v>
      </c>
      <c r="B170" t="s">
        <v>453</v>
      </c>
      <c r="C170" t="s">
        <v>36</v>
      </c>
      <c r="D170" t="s">
        <v>35</v>
      </c>
      <c r="E170" t="s">
        <v>34</v>
      </c>
      <c r="F170" t="s">
        <v>119</v>
      </c>
      <c r="G170" t="s">
        <v>125</v>
      </c>
      <c r="H170" t="s">
        <v>428</v>
      </c>
      <c r="I170" s="2">
        <v>4550457384575</v>
      </c>
      <c r="J170" s="3">
        <v>64041190</v>
      </c>
      <c r="K170" s="3" t="s">
        <v>483</v>
      </c>
      <c r="L170" s="3">
        <v>8999</v>
      </c>
      <c r="M170" s="3">
        <v>11</v>
      </c>
      <c r="N170" s="3">
        <v>2</v>
      </c>
      <c r="P170" s="3" t="e">
        <f>VLOOKUP(A170,#REF!,10,0)</f>
        <v>#REF!</v>
      </c>
      <c r="S170" s="1">
        <v>0</v>
      </c>
      <c r="T170">
        <f t="shared" si="9"/>
        <v>2</v>
      </c>
    </row>
    <row r="171" spans="1:20">
      <c r="A171" t="s">
        <v>347</v>
      </c>
      <c r="B171" t="s">
        <v>453</v>
      </c>
      <c r="C171" t="s">
        <v>36</v>
      </c>
      <c r="D171" t="s">
        <v>35</v>
      </c>
      <c r="E171" t="s">
        <v>34</v>
      </c>
      <c r="F171" t="s">
        <v>119</v>
      </c>
      <c r="G171" t="s">
        <v>126</v>
      </c>
      <c r="H171" t="s">
        <v>428</v>
      </c>
      <c r="I171" s="2">
        <v>4550457384629</v>
      </c>
      <c r="J171" s="3">
        <v>64041190</v>
      </c>
      <c r="K171" s="3" t="s">
        <v>483</v>
      </c>
      <c r="L171" s="3">
        <v>8999</v>
      </c>
      <c r="M171" s="3">
        <v>9</v>
      </c>
      <c r="N171" s="3">
        <v>3</v>
      </c>
      <c r="P171" s="3" t="e">
        <f>VLOOKUP(A171,#REF!,10,0)</f>
        <v>#REF!</v>
      </c>
      <c r="S171" s="1">
        <v>0</v>
      </c>
      <c r="T171">
        <f t="shared" si="9"/>
        <v>3</v>
      </c>
    </row>
    <row r="172" spans="1:20">
      <c r="A172" t="s">
        <v>374</v>
      </c>
      <c r="B172">
        <v>0</v>
      </c>
      <c r="C172" t="s">
        <v>36</v>
      </c>
      <c r="D172" t="s">
        <v>35</v>
      </c>
      <c r="E172" t="s">
        <v>34</v>
      </c>
      <c r="F172" t="s">
        <v>119</v>
      </c>
      <c r="G172" t="s">
        <v>231</v>
      </c>
      <c r="H172" t="s">
        <v>512</v>
      </c>
      <c r="I172" s="2">
        <v>0</v>
      </c>
      <c r="J172" s="3">
        <v>0</v>
      </c>
      <c r="K172" s="3">
        <v>0</v>
      </c>
      <c r="L172" s="3">
        <v>8999</v>
      </c>
      <c r="M172" s="3">
        <v>0</v>
      </c>
      <c r="N172" s="3">
        <v>13</v>
      </c>
      <c r="P172" s="3" t="e">
        <f>VLOOKUP(A172,#REF!,10,0)</f>
        <v>#REF!</v>
      </c>
      <c r="S172" s="1">
        <v>0</v>
      </c>
      <c r="T172">
        <f t="shared" si="9"/>
        <v>13</v>
      </c>
    </row>
    <row r="173" spans="1:20">
      <c r="A173" t="s">
        <v>374</v>
      </c>
      <c r="B173">
        <v>0</v>
      </c>
      <c r="C173" t="s">
        <v>36</v>
      </c>
      <c r="D173" t="s">
        <v>35</v>
      </c>
      <c r="E173" t="s">
        <v>34</v>
      </c>
      <c r="F173" t="s">
        <v>119</v>
      </c>
      <c r="G173" t="s">
        <v>232</v>
      </c>
      <c r="H173" t="s">
        <v>512</v>
      </c>
      <c r="I173" s="2">
        <v>0</v>
      </c>
      <c r="J173" s="3">
        <v>0</v>
      </c>
      <c r="K173" s="3">
        <v>0</v>
      </c>
      <c r="L173" s="3">
        <v>8999</v>
      </c>
      <c r="M173" s="3">
        <v>0</v>
      </c>
      <c r="N173" s="3">
        <v>14</v>
      </c>
      <c r="P173" s="3" t="e">
        <f>VLOOKUP(A173,#REF!,10,0)</f>
        <v>#REF!</v>
      </c>
      <c r="S173" s="1">
        <v>0</v>
      </c>
      <c r="T173">
        <f t="shared" si="9"/>
        <v>14</v>
      </c>
    </row>
    <row r="174" spans="1:20">
      <c r="A174" t="s">
        <v>374</v>
      </c>
      <c r="B174">
        <v>0</v>
      </c>
      <c r="C174" t="s">
        <v>36</v>
      </c>
      <c r="D174" t="s">
        <v>35</v>
      </c>
      <c r="E174" t="s">
        <v>34</v>
      </c>
      <c r="F174" t="s">
        <v>119</v>
      </c>
      <c r="G174" t="s">
        <v>233</v>
      </c>
      <c r="H174" t="s">
        <v>512</v>
      </c>
      <c r="I174" s="2">
        <v>0</v>
      </c>
      <c r="J174" s="3">
        <v>0</v>
      </c>
      <c r="K174" s="3">
        <v>0</v>
      </c>
      <c r="L174" s="3">
        <v>8999</v>
      </c>
      <c r="M174" s="3">
        <v>0</v>
      </c>
      <c r="N174" s="3">
        <v>2</v>
      </c>
      <c r="P174" s="3" t="e">
        <f>VLOOKUP(A174,#REF!,10,0)</f>
        <v>#REF!</v>
      </c>
      <c r="S174" s="1">
        <v>0</v>
      </c>
      <c r="T174">
        <f t="shared" si="9"/>
        <v>2</v>
      </c>
    </row>
    <row r="175" spans="1:20">
      <c r="A175" t="s">
        <v>371</v>
      </c>
      <c r="B175" t="s">
        <v>453</v>
      </c>
      <c r="C175" t="s">
        <v>36</v>
      </c>
      <c r="D175" t="s">
        <v>35</v>
      </c>
      <c r="E175" t="s">
        <v>34</v>
      </c>
      <c r="F175" t="s">
        <v>119</v>
      </c>
      <c r="G175" t="s">
        <v>234</v>
      </c>
      <c r="H175" t="s">
        <v>439</v>
      </c>
      <c r="I175" s="2">
        <v>4570158052931</v>
      </c>
      <c r="J175" s="3">
        <v>64041190</v>
      </c>
      <c r="K175" s="3" t="s">
        <v>506</v>
      </c>
      <c r="L175" s="3">
        <v>8999</v>
      </c>
      <c r="M175" s="3">
        <v>10</v>
      </c>
      <c r="N175" s="3">
        <v>8</v>
      </c>
      <c r="P175" s="3" t="e">
        <f>VLOOKUP(A175,#REF!,10,0)</f>
        <v>#REF!</v>
      </c>
      <c r="S175" s="1">
        <v>0</v>
      </c>
      <c r="T175">
        <f t="shared" si="9"/>
        <v>8</v>
      </c>
    </row>
    <row r="176" spans="1:20">
      <c r="A176" t="s">
        <v>371</v>
      </c>
      <c r="B176" t="s">
        <v>453</v>
      </c>
      <c r="C176" t="s">
        <v>36</v>
      </c>
      <c r="D176" t="s">
        <v>35</v>
      </c>
      <c r="E176" t="s">
        <v>34</v>
      </c>
      <c r="F176" t="s">
        <v>119</v>
      </c>
      <c r="G176" t="s">
        <v>235</v>
      </c>
      <c r="H176" t="s">
        <v>439</v>
      </c>
      <c r="I176" s="2">
        <v>4570158052900</v>
      </c>
      <c r="J176" s="3">
        <v>64041190</v>
      </c>
      <c r="K176" s="3" t="s">
        <v>506</v>
      </c>
      <c r="L176" s="3">
        <v>8999</v>
      </c>
      <c r="M176" s="3">
        <v>11</v>
      </c>
      <c r="N176" s="3">
        <v>2</v>
      </c>
      <c r="P176" s="3" t="e">
        <f>VLOOKUP(A176,#REF!,10,0)</f>
        <v>#REF!</v>
      </c>
      <c r="S176" s="1">
        <v>0</v>
      </c>
      <c r="T176">
        <f t="shared" si="9"/>
        <v>2</v>
      </c>
    </row>
    <row r="177" spans="1:20">
      <c r="A177" t="s">
        <v>371</v>
      </c>
      <c r="B177" t="s">
        <v>453</v>
      </c>
      <c r="C177" t="s">
        <v>36</v>
      </c>
      <c r="D177" t="s">
        <v>35</v>
      </c>
      <c r="E177" t="s">
        <v>34</v>
      </c>
      <c r="F177" t="s">
        <v>119</v>
      </c>
      <c r="G177" t="s">
        <v>236</v>
      </c>
      <c r="H177" t="s">
        <v>439</v>
      </c>
      <c r="I177" s="2">
        <v>4570158052917</v>
      </c>
      <c r="J177" s="3">
        <v>64041190</v>
      </c>
      <c r="K177" s="3" t="s">
        <v>506</v>
      </c>
      <c r="L177" s="3">
        <v>8999</v>
      </c>
      <c r="M177" s="3">
        <v>12</v>
      </c>
      <c r="N177" s="3">
        <v>3</v>
      </c>
      <c r="P177" s="3" t="e">
        <f>VLOOKUP(A177,#REF!,10,0)</f>
        <v>#REF!</v>
      </c>
      <c r="S177" s="1">
        <v>0</v>
      </c>
      <c r="T177">
        <f t="shared" si="9"/>
        <v>3</v>
      </c>
    </row>
    <row r="178" spans="1:20">
      <c r="A178" t="s">
        <v>371</v>
      </c>
      <c r="B178" t="s">
        <v>453</v>
      </c>
      <c r="C178" t="s">
        <v>36</v>
      </c>
      <c r="D178" t="s">
        <v>35</v>
      </c>
      <c r="E178" t="s">
        <v>34</v>
      </c>
      <c r="F178" t="s">
        <v>119</v>
      </c>
      <c r="G178" t="s">
        <v>190</v>
      </c>
      <c r="H178" t="s">
        <v>439</v>
      </c>
      <c r="I178" s="2">
        <v>4570158052894</v>
      </c>
      <c r="J178" s="3">
        <v>64041190</v>
      </c>
      <c r="K178" s="3" t="s">
        <v>506</v>
      </c>
      <c r="L178" s="3">
        <v>8999</v>
      </c>
      <c r="M178" s="3">
        <v>7</v>
      </c>
      <c r="N178" s="3">
        <v>2</v>
      </c>
      <c r="P178" s="3" t="e">
        <f>VLOOKUP(A178,#REF!,10,0)</f>
        <v>#REF!</v>
      </c>
      <c r="S178" s="1">
        <v>0</v>
      </c>
      <c r="T178">
        <f t="shared" si="9"/>
        <v>2</v>
      </c>
    </row>
    <row r="179" spans="1:20">
      <c r="A179" t="s">
        <v>371</v>
      </c>
      <c r="B179" t="s">
        <v>453</v>
      </c>
      <c r="C179" t="s">
        <v>36</v>
      </c>
      <c r="D179" t="s">
        <v>35</v>
      </c>
      <c r="E179" t="s">
        <v>34</v>
      </c>
      <c r="F179" t="s">
        <v>119</v>
      </c>
      <c r="G179" t="s">
        <v>237</v>
      </c>
      <c r="H179" t="s">
        <v>439</v>
      </c>
      <c r="I179" s="2">
        <v>4570158052962</v>
      </c>
      <c r="J179" s="3">
        <v>64041190</v>
      </c>
      <c r="K179" s="3" t="s">
        <v>506</v>
      </c>
      <c r="L179" s="3">
        <v>8999</v>
      </c>
      <c r="M179" s="3">
        <v>8</v>
      </c>
      <c r="N179" s="3">
        <v>3</v>
      </c>
      <c r="P179" s="3" t="e">
        <f>VLOOKUP(A179,#REF!,10,0)</f>
        <v>#REF!</v>
      </c>
      <c r="S179" s="1">
        <v>0</v>
      </c>
      <c r="T179">
        <f t="shared" si="9"/>
        <v>3</v>
      </c>
    </row>
    <row r="180" spans="1:20">
      <c r="A180" t="s">
        <v>371</v>
      </c>
      <c r="B180" t="s">
        <v>453</v>
      </c>
      <c r="C180" t="s">
        <v>36</v>
      </c>
      <c r="D180" t="s">
        <v>35</v>
      </c>
      <c r="E180" t="s">
        <v>34</v>
      </c>
      <c r="F180" t="s">
        <v>119</v>
      </c>
      <c r="G180" t="s">
        <v>191</v>
      </c>
      <c r="H180" t="s">
        <v>439</v>
      </c>
      <c r="I180" s="2">
        <v>4570158052948</v>
      </c>
      <c r="J180" s="3">
        <v>64041190</v>
      </c>
      <c r="K180" s="3" t="s">
        <v>506</v>
      </c>
      <c r="L180" s="3">
        <v>8999</v>
      </c>
      <c r="M180" s="3">
        <v>9</v>
      </c>
      <c r="N180" s="3">
        <v>2</v>
      </c>
      <c r="P180" s="3" t="e">
        <f>VLOOKUP(A180,#REF!,10,0)</f>
        <v>#REF!</v>
      </c>
      <c r="S180" s="1">
        <v>0</v>
      </c>
      <c r="T180">
        <f t="shared" si="9"/>
        <v>2</v>
      </c>
    </row>
    <row r="181" spans="1:20">
      <c r="A181" t="s">
        <v>348</v>
      </c>
      <c r="B181" t="s">
        <v>453</v>
      </c>
      <c r="C181" t="s">
        <v>36</v>
      </c>
      <c r="D181" t="s">
        <v>35</v>
      </c>
      <c r="E181" t="s">
        <v>34</v>
      </c>
      <c r="F181" t="s">
        <v>119</v>
      </c>
      <c r="G181" t="s">
        <v>4</v>
      </c>
      <c r="H181" t="s">
        <v>400</v>
      </c>
      <c r="I181" s="2">
        <v>4550456634435</v>
      </c>
      <c r="J181" s="3" t="s">
        <v>463</v>
      </c>
      <c r="K181" s="3" t="s">
        <v>484</v>
      </c>
      <c r="L181" s="3">
        <v>8999</v>
      </c>
      <c r="M181" s="6">
        <v>10</v>
      </c>
      <c r="N181" s="3">
        <v>399</v>
      </c>
      <c r="O181" s="3">
        <v>200</v>
      </c>
      <c r="P181" s="3" t="e">
        <f>VLOOKUP(A181,#REF!,10,0)</f>
        <v>#REF!</v>
      </c>
      <c r="Q181" s="3">
        <f t="shared" ref="Q181:Q197" si="12">N181-O181</f>
        <v>199</v>
      </c>
      <c r="S181" s="1">
        <v>20</v>
      </c>
      <c r="T181">
        <f t="shared" si="9"/>
        <v>379</v>
      </c>
    </row>
    <row r="182" spans="1:20">
      <c r="A182" t="s">
        <v>348</v>
      </c>
      <c r="B182" t="s">
        <v>453</v>
      </c>
      <c r="C182" t="s">
        <v>36</v>
      </c>
      <c r="D182" t="s">
        <v>35</v>
      </c>
      <c r="E182" t="s">
        <v>34</v>
      </c>
      <c r="F182" t="s">
        <v>119</v>
      </c>
      <c r="G182" t="s">
        <v>5</v>
      </c>
      <c r="H182" t="s">
        <v>400</v>
      </c>
      <c r="I182" s="2">
        <v>4550456634398</v>
      </c>
      <c r="J182" s="3" t="s">
        <v>463</v>
      </c>
      <c r="K182" s="3" t="s">
        <v>484</v>
      </c>
      <c r="L182" s="3">
        <v>8999</v>
      </c>
      <c r="M182" s="6">
        <v>11</v>
      </c>
      <c r="N182" s="3">
        <v>489</v>
      </c>
      <c r="O182" s="3">
        <v>250</v>
      </c>
      <c r="P182" s="3" t="e">
        <f>VLOOKUP(A182,#REF!,10,0)</f>
        <v>#REF!</v>
      </c>
      <c r="Q182" s="3">
        <f t="shared" si="12"/>
        <v>239</v>
      </c>
      <c r="S182" s="1">
        <v>20</v>
      </c>
      <c r="T182">
        <f t="shared" si="9"/>
        <v>469</v>
      </c>
    </row>
    <row r="183" spans="1:20">
      <c r="A183" t="s">
        <v>348</v>
      </c>
      <c r="B183" t="s">
        <v>453</v>
      </c>
      <c r="C183" t="s">
        <v>36</v>
      </c>
      <c r="D183" t="s">
        <v>35</v>
      </c>
      <c r="E183" t="s">
        <v>34</v>
      </c>
      <c r="F183" t="s">
        <v>119</v>
      </c>
      <c r="G183" t="s">
        <v>276</v>
      </c>
      <c r="H183" t="s">
        <v>400</v>
      </c>
      <c r="I183" s="2">
        <v>4550456634374</v>
      </c>
      <c r="J183" s="3" t="s">
        <v>463</v>
      </c>
      <c r="K183" s="3" t="s">
        <v>484</v>
      </c>
      <c r="L183" s="3">
        <v>8999</v>
      </c>
      <c r="M183" s="6">
        <v>12</v>
      </c>
      <c r="N183" s="3">
        <v>301</v>
      </c>
      <c r="O183" s="3">
        <v>150</v>
      </c>
      <c r="P183" s="3" t="e">
        <f>VLOOKUP(A183,#REF!,10,0)</f>
        <v>#REF!</v>
      </c>
      <c r="Q183" s="3">
        <f t="shared" si="12"/>
        <v>151</v>
      </c>
      <c r="S183" s="1">
        <v>20</v>
      </c>
      <c r="T183">
        <f t="shared" si="9"/>
        <v>281</v>
      </c>
    </row>
    <row r="184" spans="1:20">
      <c r="A184" t="s">
        <v>348</v>
      </c>
      <c r="B184" t="s">
        <v>453</v>
      </c>
      <c r="C184" t="s">
        <v>36</v>
      </c>
      <c r="D184" t="s">
        <v>35</v>
      </c>
      <c r="E184" t="s">
        <v>34</v>
      </c>
      <c r="F184" t="s">
        <v>119</v>
      </c>
      <c r="G184" t="s">
        <v>6</v>
      </c>
      <c r="H184" t="s">
        <v>400</v>
      </c>
      <c r="I184" s="2">
        <v>4550456634428</v>
      </c>
      <c r="J184" s="3" t="s">
        <v>463</v>
      </c>
      <c r="K184" s="3" t="s">
        <v>484</v>
      </c>
      <c r="L184" s="3">
        <v>8999</v>
      </c>
      <c r="M184" s="6">
        <v>8</v>
      </c>
      <c r="N184" s="3">
        <v>288</v>
      </c>
      <c r="O184" s="3">
        <v>120</v>
      </c>
      <c r="P184" s="3" t="e">
        <f>VLOOKUP(A184,#REF!,10,0)</f>
        <v>#REF!</v>
      </c>
      <c r="Q184" s="3">
        <f t="shared" si="12"/>
        <v>168</v>
      </c>
      <c r="S184" s="1">
        <v>20</v>
      </c>
      <c r="T184">
        <f t="shared" si="9"/>
        <v>268</v>
      </c>
    </row>
    <row r="185" spans="1:20">
      <c r="A185" t="s">
        <v>348</v>
      </c>
      <c r="B185" t="s">
        <v>453</v>
      </c>
      <c r="C185" t="s">
        <v>36</v>
      </c>
      <c r="D185" t="s">
        <v>35</v>
      </c>
      <c r="E185" t="s">
        <v>34</v>
      </c>
      <c r="F185" t="s">
        <v>119</v>
      </c>
      <c r="G185" t="s">
        <v>7</v>
      </c>
      <c r="H185" t="s">
        <v>400</v>
      </c>
      <c r="I185" s="2">
        <v>4550456634312</v>
      </c>
      <c r="J185" s="3" t="s">
        <v>463</v>
      </c>
      <c r="K185" s="3" t="s">
        <v>484</v>
      </c>
      <c r="L185" s="3">
        <v>8999</v>
      </c>
      <c r="M185" s="6">
        <v>9</v>
      </c>
      <c r="N185" s="3">
        <v>407</v>
      </c>
      <c r="O185" s="3">
        <v>200</v>
      </c>
      <c r="P185" s="3" t="e">
        <f>VLOOKUP(A185,#REF!,10,0)</f>
        <v>#REF!</v>
      </c>
      <c r="Q185" s="3">
        <f t="shared" si="12"/>
        <v>207</v>
      </c>
      <c r="S185" s="1">
        <v>20</v>
      </c>
      <c r="T185">
        <f t="shared" si="9"/>
        <v>387</v>
      </c>
    </row>
    <row r="186" spans="1:20">
      <c r="A186" t="s">
        <v>349</v>
      </c>
      <c r="B186" t="s">
        <v>453</v>
      </c>
      <c r="C186" t="s">
        <v>36</v>
      </c>
      <c r="D186" t="s">
        <v>35</v>
      </c>
      <c r="E186" t="s">
        <v>34</v>
      </c>
      <c r="F186" t="s">
        <v>119</v>
      </c>
      <c r="G186" t="s">
        <v>127</v>
      </c>
      <c r="H186" t="s">
        <v>401</v>
      </c>
      <c r="I186" s="2">
        <v>4550457406093</v>
      </c>
      <c r="J186" s="3">
        <v>64041190</v>
      </c>
      <c r="K186" s="3" t="s">
        <v>485</v>
      </c>
      <c r="L186" s="3">
        <v>8999</v>
      </c>
      <c r="M186" s="6">
        <v>10</v>
      </c>
      <c r="N186" s="3">
        <v>101</v>
      </c>
      <c r="O186" s="3">
        <v>50</v>
      </c>
      <c r="P186" s="3" t="e">
        <f>VLOOKUP(A186,#REF!,10,0)</f>
        <v>#REF!</v>
      </c>
      <c r="Q186" s="3">
        <f t="shared" si="12"/>
        <v>51</v>
      </c>
      <c r="S186" s="1">
        <v>20</v>
      </c>
      <c r="T186">
        <f t="shared" si="9"/>
        <v>81</v>
      </c>
    </row>
    <row r="187" spans="1:20">
      <c r="A187" t="s">
        <v>349</v>
      </c>
      <c r="B187" t="s">
        <v>453</v>
      </c>
      <c r="C187" t="s">
        <v>36</v>
      </c>
      <c r="D187" t="s">
        <v>35</v>
      </c>
      <c r="E187" t="s">
        <v>34</v>
      </c>
      <c r="F187" t="s">
        <v>119</v>
      </c>
      <c r="G187" t="s">
        <v>128</v>
      </c>
      <c r="H187" t="s">
        <v>401</v>
      </c>
      <c r="I187" s="2">
        <v>4550457406130</v>
      </c>
      <c r="J187" s="3">
        <v>64041190</v>
      </c>
      <c r="K187" s="3" t="s">
        <v>485</v>
      </c>
      <c r="L187" s="3">
        <v>8999</v>
      </c>
      <c r="M187" s="6">
        <v>11</v>
      </c>
      <c r="N187" s="3">
        <v>229</v>
      </c>
      <c r="O187" s="3">
        <v>100</v>
      </c>
      <c r="P187" s="3" t="e">
        <f>VLOOKUP(A187,#REF!,10,0)</f>
        <v>#REF!</v>
      </c>
      <c r="Q187" s="3">
        <f t="shared" si="12"/>
        <v>129</v>
      </c>
      <c r="S187" s="1">
        <v>23</v>
      </c>
      <c r="T187">
        <f t="shared" si="9"/>
        <v>206</v>
      </c>
    </row>
    <row r="188" spans="1:20">
      <c r="A188" t="s">
        <v>349</v>
      </c>
      <c r="B188" t="s">
        <v>453</v>
      </c>
      <c r="C188" t="s">
        <v>36</v>
      </c>
      <c r="D188" t="s">
        <v>35</v>
      </c>
      <c r="E188" t="s">
        <v>34</v>
      </c>
      <c r="F188" t="s">
        <v>119</v>
      </c>
      <c r="G188" t="s">
        <v>129</v>
      </c>
      <c r="H188" t="s">
        <v>401</v>
      </c>
      <c r="I188" s="2">
        <v>4550457406109</v>
      </c>
      <c r="J188" s="3">
        <v>64041190</v>
      </c>
      <c r="K188" s="3" t="s">
        <v>485</v>
      </c>
      <c r="L188" s="3">
        <v>8999</v>
      </c>
      <c r="M188" s="6">
        <v>12</v>
      </c>
      <c r="N188" s="3">
        <v>149</v>
      </c>
      <c r="O188" s="3">
        <v>70</v>
      </c>
      <c r="P188" s="3" t="e">
        <f>VLOOKUP(A188,#REF!,10,0)</f>
        <v>#REF!</v>
      </c>
      <c r="Q188" s="3">
        <f t="shared" si="12"/>
        <v>79</v>
      </c>
      <c r="S188" s="1">
        <v>20</v>
      </c>
      <c r="T188">
        <f t="shared" si="9"/>
        <v>129</v>
      </c>
    </row>
    <row r="189" spans="1:20">
      <c r="A189" t="s">
        <v>349</v>
      </c>
      <c r="B189" t="s">
        <v>453</v>
      </c>
      <c r="C189" t="s">
        <v>36</v>
      </c>
      <c r="D189" t="s">
        <v>35</v>
      </c>
      <c r="E189" t="s">
        <v>34</v>
      </c>
      <c r="F189" t="s">
        <v>119</v>
      </c>
      <c r="G189" t="s">
        <v>130</v>
      </c>
      <c r="H189" t="s">
        <v>401</v>
      </c>
      <c r="I189" s="2">
        <v>4550457406048</v>
      </c>
      <c r="J189" s="3">
        <v>64041190</v>
      </c>
      <c r="K189" s="3" t="s">
        <v>485</v>
      </c>
      <c r="L189" s="3">
        <v>8999</v>
      </c>
      <c r="M189" s="6">
        <v>13</v>
      </c>
      <c r="N189" s="3">
        <v>3</v>
      </c>
      <c r="O189" s="3">
        <v>3</v>
      </c>
      <c r="P189" s="3" t="e">
        <f>VLOOKUP(A189,#REF!,10,0)</f>
        <v>#REF!</v>
      </c>
      <c r="Q189" s="3">
        <f t="shared" si="12"/>
        <v>0</v>
      </c>
      <c r="S189" s="1">
        <v>0</v>
      </c>
      <c r="T189">
        <f t="shared" si="9"/>
        <v>3</v>
      </c>
    </row>
    <row r="190" spans="1:20">
      <c r="A190" t="s">
        <v>349</v>
      </c>
      <c r="B190" t="s">
        <v>453</v>
      </c>
      <c r="C190" t="s">
        <v>36</v>
      </c>
      <c r="D190" t="s">
        <v>35</v>
      </c>
      <c r="E190" t="s">
        <v>34</v>
      </c>
      <c r="F190" t="s">
        <v>119</v>
      </c>
      <c r="G190" t="s">
        <v>131</v>
      </c>
      <c r="H190" t="s">
        <v>401</v>
      </c>
      <c r="I190" s="2">
        <v>4550457406123</v>
      </c>
      <c r="J190" s="3">
        <v>64041190</v>
      </c>
      <c r="K190" s="3" t="s">
        <v>485</v>
      </c>
      <c r="L190" s="3">
        <v>8999</v>
      </c>
      <c r="M190" s="6">
        <v>7</v>
      </c>
      <c r="N190" s="3">
        <v>18</v>
      </c>
      <c r="O190" s="3">
        <v>9</v>
      </c>
      <c r="P190" s="3" t="e">
        <f>VLOOKUP(A190,#REF!,10,0)</f>
        <v>#REF!</v>
      </c>
      <c r="Q190" s="3">
        <f t="shared" si="12"/>
        <v>9</v>
      </c>
      <c r="S190" s="1">
        <v>7</v>
      </c>
      <c r="T190">
        <f t="shared" si="9"/>
        <v>11</v>
      </c>
    </row>
    <row r="191" spans="1:20">
      <c r="A191" t="s">
        <v>349</v>
      </c>
      <c r="B191" t="s">
        <v>453</v>
      </c>
      <c r="C191" t="s">
        <v>36</v>
      </c>
      <c r="D191" t="s">
        <v>35</v>
      </c>
      <c r="E191" t="s">
        <v>34</v>
      </c>
      <c r="F191" t="s">
        <v>119</v>
      </c>
      <c r="G191" t="s">
        <v>132</v>
      </c>
      <c r="H191" t="s">
        <v>401</v>
      </c>
      <c r="I191" s="2">
        <v>4550457406062</v>
      </c>
      <c r="J191" s="3">
        <v>64041190</v>
      </c>
      <c r="K191" s="3" t="s">
        <v>485</v>
      </c>
      <c r="L191" s="3">
        <v>8999</v>
      </c>
      <c r="M191" s="6">
        <v>8</v>
      </c>
      <c r="N191" s="3">
        <v>71</v>
      </c>
      <c r="O191" s="3">
        <v>30</v>
      </c>
      <c r="P191" s="3" t="e">
        <f>VLOOKUP(A191,#REF!,10,0)</f>
        <v>#REF!</v>
      </c>
      <c r="Q191" s="3">
        <f t="shared" si="12"/>
        <v>41</v>
      </c>
      <c r="S191" s="1">
        <v>20</v>
      </c>
      <c r="T191">
        <f t="shared" si="9"/>
        <v>51</v>
      </c>
    </row>
    <row r="192" spans="1:20">
      <c r="A192" t="s">
        <v>349</v>
      </c>
      <c r="B192" t="s">
        <v>453</v>
      </c>
      <c r="C192" t="s">
        <v>36</v>
      </c>
      <c r="D192" t="s">
        <v>35</v>
      </c>
      <c r="E192" t="s">
        <v>34</v>
      </c>
      <c r="F192" t="s">
        <v>119</v>
      </c>
      <c r="G192" t="s">
        <v>133</v>
      </c>
      <c r="H192" t="s">
        <v>401</v>
      </c>
      <c r="I192" s="2">
        <v>4550457406055</v>
      </c>
      <c r="J192" s="3">
        <v>64041190</v>
      </c>
      <c r="K192" s="3" t="s">
        <v>485</v>
      </c>
      <c r="L192" s="3">
        <v>8999</v>
      </c>
      <c r="M192" s="6">
        <v>9</v>
      </c>
      <c r="N192" s="3">
        <v>11</v>
      </c>
      <c r="O192" s="3">
        <v>10</v>
      </c>
      <c r="P192" s="3" t="e">
        <f>VLOOKUP(A192,#REF!,10,0)</f>
        <v>#REF!</v>
      </c>
      <c r="Q192" s="3">
        <f t="shared" si="12"/>
        <v>1</v>
      </c>
      <c r="S192" s="1">
        <v>11</v>
      </c>
      <c r="T192">
        <f t="shared" si="9"/>
        <v>0</v>
      </c>
    </row>
    <row r="193" spans="1:20">
      <c r="A193" t="s">
        <v>314</v>
      </c>
      <c r="B193" t="s">
        <v>449</v>
      </c>
      <c r="C193" t="s">
        <v>135</v>
      </c>
      <c r="D193" t="s">
        <v>35</v>
      </c>
      <c r="E193" t="s">
        <v>34</v>
      </c>
      <c r="F193" t="s">
        <v>134</v>
      </c>
      <c r="G193" t="s">
        <v>8</v>
      </c>
      <c r="H193" t="s">
        <v>380</v>
      </c>
      <c r="I193" s="2">
        <v>4550329067490</v>
      </c>
      <c r="J193" s="3">
        <v>64041190</v>
      </c>
      <c r="K193" s="3" t="s">
        <v>448</v>
      </c>
      <c r="L193" s="3">
        <v>4999</v>
      </c>
      <c r="M193" s="6">
        <v>10</v>
      </c>
      <c r="N193" s="3">
        <v>843</v>
      </c>
      <c r="P193" s="3" t="e">
        <f>VLOOKUP(A193,#REF!,10,0)</f>
        <v>#REF!</v>
      </c>
      <c r="Q193" s="3">
        <f t="shared" si="12"/>
        <v>843</v>
      </c>
      <c r="S193" s="1">
        <v>70</v>
      </c>
      <c r="T193">
        <f t="shared" si="9"/>
        <v>773</v>
      </c>
    </row>
    <row r="194" spans="1:20">
      <c r="A194" t="s">
        <v>314</v>
      </c>
      <c r="B194" t="s">
        <v>449</v>
      </c>
      <c r="C194" t="s">
        <v>135</v>
      </c>
      <c r="D194" t="s">
        <v>35</v>
      </c>
      <c r="E194" t="s">
        <v>34</v>
      </c>
      <c r="F194" t="s">
        <v>134</v>
      </c>
      <c r="G194" t="s">
        <v>9</v>
      </c>
      <c r="H194" t="s">
        <v>380</v>
      </c>
      <c r="I194" s="2">
        <v>4550329067506</v>
      </c>
      <c r="J194" s="3">
        <v>64041190</v>
      </c>
      <c r="K194" s="3" t="s">
        <v>448</v>
      </c>
      <c r="L194" s="3">
        <v>4999</v>
      </c>
      <c r="M194" s="6">
        <v>11</v>
      </c>
      <c r="N194" s="3">
        <v>592</v>
      </c>
      <c r="P194" s="3" t="e">
        <f>VLOOKUP(A194,#REF!,10,0)</f>
        <v>#REF!</v>
      </c>
      <c r="Q194" s="3">
        <f t="shared" si="12"/>
        <v>592</v>
      </c>
      <c r="S194" s="1">
        <v>70</v>
      </c>
      <c r="T194">
        <f t="shared" si="9"/>
        <v>522</v>
      </c>
    </row>
    <row r="195" spans="1:20">
      <c r="A195" t="s">
        <v>314</v>
      </c>
      <c r="B195" t="s">
        <v>449</v>
      </c>
      <c r="C195" t="s">
        <v>135</v>
      </c>
      <c r="D195" t="s">
        <v>35</v>
      </c>
      <c r="E195" t="s">
        <v>34</v>
      </c>
      <c r="F195" t="s">
        <v>134</v>
      </c>
      <c r="G195" t="s">
        <v>238</v>
      </c>
      <c r="H195" t="s">
        <v>380</v>
      </c>
      <c r="I195" s="2">
        <v>4550329067469</v>
      </c>
      <c r="J195" s="3">
        <v>64041190</v>
      </c>
      <c r="K195" s="3" t="s">
        <v>448</v>
      </c>
      <c r="L195" s="3">
        <v>4999</v>
      </c>
      <c r="M195" s="6">
        <v>7</v>
      </c>
      <c r="N195" s="3">
        <v>12</v>
      </c>
      <c r="P195" s="3" t="e">
        <f>VLOOKUP(A195,#REF!,10,0)</f>
        <v>#REF!</v>
      </c>
      <c r="Q195" s="3">
        <f t="shared" si="12"/>
        <v>12</v>
      </c>
      <c r="S195" s="1">
        <v>0</v>
      </c>
      <c r="T195">
        <f t="shared" si="9"/>
        <v>12</v>
      </c>
    </row>
    <row r="196" spans="1:20">
      <c r="A196" t="s">
        <v>314</v>
      </c>
      <c r="B196" t="s">
        <v>449</v>
      </c>
      <c r="C196" t="s">
        <v>135</v>
      </c>
      <c r="D196" t="s">
        <v>35</v>
      </c>
      <c r="E196" t="s">
        <v>34</v>
      </c>
      <c r="F196" t="s">
        <v>134</v>
      </c>
      <c r="G196" t="s">
        <v>10</v>
      </c>
      <c r="H196" t="s">
        <v>380</v>
      </c>
      <c r="I196" s="2">
        <v>4550329067476</v>
      </c>
      <c r="J196" s="3">
        <v>64041190</v>
      </c>
      <c r="K196" s="3" t="s">
        <v>448</v>
      </c>
      <c r="L196" s="3">
        <v>4999</v>
      </c>
      <c r="M196" s="6">
        <v>8</v>
      </c>
      <c r="N196" s="3">
        <v>449</v>
      </c>
      <c r="P196" s="3" t="e">
        <f>VLOOKUP(A196,#REF!,10,0)</f>
        <v>#REF!</v>
      </c>
      <c r="Q196" s="3">
        <f t="shared" si="12"/>
        <v>449</v>
      </c>
      <c r="S196" s="1">
        <v>70</v>
      </c>
      <c r="T196">
        <f t="shared" si="9"/>
        <v>379</v>
      </c>
    </row>
    <row r="197" spans="1:20">
      <c r="A197" t="s">
        <v>314</v>
      </c>
      <c r="B197" t="s">
        <v>449</v>
      </c>
      <c r="C197" t="s">
        <v>135</v>
      </c>
      <c r="D197" t="s">
        <v>35</v>
      </c>
      <c r="E197" t="s">
        <v>34</v>
      </c>
      <c r="F197" t="s">
        <v>134</v>
      </c>
      <c r="G197" t="s">
        <v>11</v>
      </c>
      <c r="H197" t="s">
        <v>380</v>
      </c>
      <c r="I197" s="2">
        <v>4550329067483</v>
      </c>
      <c r="J197" s="3">
        <v>64041190</v>
      </c>
      <c r="K197" s="3" t="s">
        <v>448</v>
      </c>
      <c r="L197" s="3">
        <v>4999</v>
      </c>
      <c r="M197" s="6">
        <v>9</v>
      </c>
      <c r="N197" s="3">
        <v>1707</v>
      </c>
      <c r="P197" s="3" t="e">
        <f>VLOOKUP(A197,#REF!,10,0)</f>
        <v>#REF!</v>
      </c>
      <c r="Q197" s="3">
        <f t="shared" si="12"/>
        <v>1707</v>
      </c>
      <c r="S197" s="1">
        <v>70</v>
      </c>
      <c r="T197">
        <f t="shared" ref="T197:T260" si="13">N197-S197</f>
        <v>1637</v>
      </c>
    </row>
    <row r="198" spans="1:20">
      <c r="A198" t="s">
        <v>350</v>
      </c>
      <c r="B198" t="s">
        <v>449</v>
      </c>
      <c r="C198" t="s">
        <v>135</v>
      </c>
      <c r="D198" t="s">
        <v>35</v>
      </c>
      <c r="E198" t="s">
        <v>34</v>
      </c>
      <c r="F198" t="s">
        <v>134</v>
      </c>
      <c r="G198" t="s">
        <v>136</v>
      </c>
      <c r="H198" t="s">
        <v>429</v>
      </c>
      <c r="I198" s="2">
        <v>4550455894144</v>
      </c>
      <c r="J198" s="3" t="s">
        <v>474</v>
      </c>
      <c r="K198" s="3" t="s">
        <v>486</v>
      </c>
      <c r="L198" s="3">
        <v>4499</v>
      </c>
      <c r="M198" s="3">
        <v>10</v>
      </c>
      <c r="N198" s="3">
        <v>1</v>
      </c>
      <c r="P198" s="3" t="e">
        <f>VLOOKUP(A198,#REF!,10,0)</f>
        <v>#REF!</v>
      </c>
      <c r="S198" s="1">
        <v>0</v>
      </c>
      <c r="T198">
        <f t="shared" si="13"/>
        <v>1</v>
      </c>
    </row>
    <row r="199" spans="1:20">
      <c r="A199" t="s">
        <v>350</v>
      </c>
      <c r="B199" t="s">
        <v>449</v>
      </c>
      <c r="C199" t="s">
        <v>135</v>
      </c>
      <c r="D199" t="s">
        <v>35</v>
      </c>
      <c r="E199" t="s">
        <v>34</v>
      </c>
      <c r="F199" t="s">
        <v>134</v>
      </c>
      <c r="G199" t="s">
        <v>137</v>
      </c>
      <c r="H199" t="s">
        <v>429</v>
      </c>
      <c r="I199" s="2">
        <v>4550455894182</v>
      </c>
      <c r="J199" s="3" t="s">
        <v>474</v>
      </c>
      <c r="K199" s="3" t="s">
        <v>486</v>
      </c>
      <c r="L199" s="3">
        <v>4499</v>
      </c>
      <c r="M199" s="3">
        <v>11</v>
      </c>
      <c r="N199" s="3">
        <v>1</v>
      </c>
      <c r="P199" s="3" t="e">
        <f>VLOOKUP(A199,#REF!,10,0)</f>
        <v>#REF!</v>
      </c>
      <c r="S199" s="1">
        <v>0</v>
      </c>
      <c r="T199">
        <f t="shared" si="13"/>
        <v>1</v>
      </c>
    </row>
    <row r="200" spans="1:20">
      <c r="A200" t="s">
        <v>351</v>
      </c>
      <c r="B200" t="s">
        <v>449</v>
      </c>
      <c r="C200" t="s">
        <v>135</v>
      </c>
      <c r="D200" t="s">
        <v>35</v>
      </c>
      <c r="E200" t="s">
        <v>34</v>
      </c>
      <c r="F200" t="s">
        <v>134</v>
      </c>
      <c r="G200" t="s">
        <v>138</v>
      </c>
      <c r="H200" t="s">
        <v>430</v>
      </c>
      <c r="I200" s="2">
        <v>4550455894113</v>
      </c>
      <c r="J200" s="3" t="s">
        <v>474</v>
      </c>
      <c r="K200" s="3" t="s">
        <v>487</v>
      </c>
      <c r="L200" s="3">
        <v>4499</v>
      </c>
      <c r="M200" s="3">
        <v>10</v>
      </c>
      <c r="N200" s="3">
        <v>2</v>
      </c>
      <c r="P200" s="3" t="e">
        <f>VLOOKUP(A200,#REF!,10,0)</f>
        <v>#REF!</v>
      </c>
      <c r="S200" s="1">
        <v>0</v>
      </c>
      <c r="T200">
        <f t="shared" si="13"/>
        <v>2</v>
      </c>
    </row>
    <row r="201" spans="1:20">
      <c r="A201" t="s">
        <v>351</v>
      </c>
      <c r="B201" t="s">
        <v>449</v>
      </c>
      <c r="C201" t="s">
        <v>135</v>
      </c>
      <c r="D201" t="s">
        <v>35</v>
      </c>
      <c r="E201" t="s">
        <v>34</v>
      </c>
      <c r="F201" t="s">
        <v>134</v>
      </c>
      <c r="G201" t="s">
        <v>277</v>
      </c>
      <c r="H201" t="s">
        <v>430</v>
      </c>
      <c r="I201" s="2">
        <v>4550455894076</v>
      </c>
      <c r="J201" s="3" t="s">
        <v>474</v>
      </c>
      <c r="K201" s="3" t="s">
        <v>487</v>
      </c>
      <c r="L201" s="3">
        <v>4499</v>
      </c>
      <c r="M201" s="3">
        <v>12</v>
      </c>
      <c r="N201" s="3">
        <v>173</v>
      </c>
      <c r="P201" s="3" t="e">
        <f>VLOOKUP(A201,#REF!,10,0)</f>
        <v>#REF!</v>
      </c>
      <c r="S201" s="1">
        <v>0</v>
      </c>
      <c r="T201">
        <f t="shared" si="13"/>
        <v>173</v>
      </c>
    </row>
    <row r="202" spans="1:20">
      <c r="A202" t="s">
        <v>351</v>
      </c>
      <c r="B202" t="s">
        <v>449</v>
      </c>
      <c r="C202" t="s">
        <v>135</v>
      </c>
      <c r="D202" t="s">
        <v>35</v>
      </c>
      <c r="E202" t="s">
        <v>34</v>
      </c>
      <c r="F202" t="s">
        <v>134</v>
      </c>
      <c r="G202" t="s">
        <v>239</v>
      </c>
      <c r="H202" t="s">
        <v>430</v>
      </c>
      <c r="I202" s="2">
        <v>4550455894083</v>
      </c>
      <c r="J202" s="3" t="s">
        <v>474</v>
      </c>
      <c r="K202" s="3" t="s">
        <v>487</v>
      </c>
      <c r="L202" s="3">
        <v>4499</v>
      </c>
      <c r="M202" s="3">
        <v>7</v>
      </c>
      <c r="N202" s="3">
        <v>2</v>
      </c>
      <c r="P202" s="3" t="e">
        <f>VLOOKUP(A202,#REF!,10,0)</f>
        <v>#REF!</v>
      </c>
      <c r="S202" s="1">
        <v>0</v>
      </c>
      <c r="T202">
        <f t="shared" si="13"/>
        <v>2</v>
      </c>
    </row>
    <row r="203" spans="1:20">
      <c r="A203" t="s">
        <v>351</v>
      </c>
      <c r="B203" t="s">
        <v>449</v>
      </c>
      <c r="C203" t="s">
        <v>135</v>
      </c>
      <c r="D203" t="s">
        <v>35</v>
      </c>
      <c r="E203" t="s">
        <v>34</v>
      </c>
      <c r="F203" t="s">
        <v>134</v>
      </c>
      <c r="G203" t="s">
        <v>240</v>
      </c>
      <c r="H203" t="s">
        <v>430</v>
      </c>
      <c r="I203" s="2">
        <v>4550455894090</v>
      </c>
      <c r="J203" s="3" t="s">
        <v>474</v>
      </c>
      <c r="K203" s="3" t="s">
        <v>487</v>
      </c>
      <c r="L203" s="3">
        <v>4499</v>
      </c>
      <c r="M203" s="3">
        <v>9</v>
      </c>
      <c r="N203" s="3">
        <v>3</v>
      </c>
      <c r="P203" s="3" t="e">
        <f>VLOOKUP(A203,#REF!,10,0)</f>
        <v>#REF!</v>
      </c>
      <c r="S203" s="1">
        <v>0</v>
      </c>
      <c r="T203">
        <f t="shared" si="13"/>
        <v>3</v>
      </c>
    </row>
    <row r="204" spans="1:20">
      <c r="A204" t="s">
        <v>352</v>
      </c>
      <c r="B204" t="s">
        <v>449</v>
      </c>
      <c r="C204" t="s">
        <v>135</v>
      </c>
      <c r="D204" t="s">
        <v>35</v>
      </c>
      <c r="E204" t="s">
        <v>34</v>
      </c>
      <c r="F204" t="s">
        <v>134</v>
      </c>
      <c r="G204" t="s">
        <v>139</v>
      </c>
      <c r="H204" t="s">
        <v>431</v>
      </c>
      <c r="I204" s="2">
        <v>4550457979726</v>
      </c>
      <c r="J204" s="3" t="s">
        <v>463</v>
      </c>
      <c r="K204" s="3" t="s">
        <v>488</v>
      </c>
      <c r="L204" s="3">
        <v>4499</v>
      </c>
      <c r="M204" s="3">
        <v>10</v>
      </c>
      <c r="N204" s="3">
        <v>1</v>
      </c>
      <c r="P204" s="3" t="e">
        <f>VLOOKUP(A204,#REF!,10,0)</f>
        <v>#REF!</v>
      </c>
      <c r="S204" s="1">
        <v>0</v>
      </c>
      <c r="T204">
        <f t="shared" si="13"/>
        <v>1</v>
      </c>
    </row>
    <row r="205" spans="1:20">
      <c r="A205" t="s">
        <v>352</v>
      </c>
      <c r="B205" t="s">
        <v>449</v>
      </c>
      <c r="C205" t="s">
        <v>135</v>
      </c>
      <c r="D205" t="s">
        <v>35</v>
      </c>
      <c r="E205" t="s">
        <v>34</v>
      </c>
      <c r="F205" t="s">
        <v>134</v>
      </c>
      <c r="G205" t="s">
        <v>140</v>
      </c>
      <c r="H205" t="s">
        <v>431</v>
      </c>
      <c r="I205" s="2">
        <v>4550457979702</v>
      </c>
      <c r="J205" s="3" t="s">
        <v>463</v>
      </c>
      <c r="K205" s="3" t="s">
        <v>488</v>
      </c>
      <c r="L205" s="3">
        <v>4499</v>
      </c>
      <c r="M205" s="3">
        <v>11</v>
      </c>
      <c r="N205" s="3">
        <v>1</v>
      </c>
      <c r="P205" s="3" t="e">
        <f>VLOOKUP(A205,#REF!,10,0)</f>
        <v>#REF!</v>
      </c>
      <c r="S205" s="1">
        <v>0</v>
      </c>
      <c r="T205">
        <f t="shared" si="13"/>
        <v>1</v>
      </c>
    </row>
    <row r="206" spans="1:20">
      <c r="A206" t="s">
        <v>352</v>
      </c>
      <c r="B206" t="s">
        <v>449</v>
      </c>
      <c r="C206" t="s">
        <v>135</v>
      </c>
      <c r="D206" t="s">
        <v>35</v>
      </c>
      <c r="E206" t="s">
        <v>34</v>
      </c>
      <c r="F206" t="s">
        <v>134</v>
      </c>
      <c r="G206" t="s">
        <v>141</v>
      </c>
      <c r="H206" t="s">
        <v>431</v>
      </c>
      <c r="I206" s="2">
        <v>4550457979719</v>
      </c>
      <c r="J206" s="3" t="s">
        <v>463</v>
      </c>
      <c r="K206" s="3" t="s">
        <v>488</v>
      </c>
      <c r="L206" s="3">
        <v>4499</v>
      </c>
      <c r="M206" s="3">
        <v>12</v>
      </c>
      <c r="N206" s="3">
        <v>1</v>
      </c>
      <c r="P206" s="3" t="e">
        <f>VLOOKUP(A206,#REF!,10,0)</f>
        <v>#REF!</v>
      </c>
      <c r="S206" s="1">
        <v>0</v>
      </c>
      <c r="T206">
        <f t="shared" si="13"/>
        <v>1</v>
      </c>
    </row>
    <row r="207" spans="1:20">
      <c r="A207" t="s">
        <v>352</v>
      </c>
      <c r="B207" t="s">
        <v>449</v>
      </c>
      <c r="C207" t="s">
        <v>135</v>
      </c>
      <c r="D207" t="s">
        <v>35</v>
      </c>
      <c r="E207" t="s">
        <v>34</v>
      </c>
      <c r="F207" t="s">
        <v>134</v>
      </c>
      <c r="G207" t="s">
        <v>192</v>
      </c>
      <c r="H207" t="s">
        <v>431</v>
      </c>
      <c r="I207" s="2">
        <v>4550457979733</v>
      </c>
      <c r="J207" s="3" t="s">
        <v>463</v>
      </c>
      <c r="K207" s="3" t="s">
        <v>488</v>
      </c>
      <c r="L207" s="3">
        <v>4499</v>
      </c>
      <c r="M207" s="3">
        <v>9</v>
      </c>
      <c r="N207" s="3">
        <v>1</v>
      </c>
      <c r="P207" s="3" t="e">
        <f>VLOOKUP(A207,#REF!,10,0)</f>
        <v>#REF!</v>
      </c>
      <c r="S207" s="1">
        <v>0</v>
      </c>
      <c r="T207">
        <f t="shared" si="13"/>
        <v>1</v>
      </c>
    </row>
    <row r="208" spans="1:20">
      <c r="A208" t="s">
        <v>315</v>
      </c>
      <c r="B208" t="s">
        <v>449</v>
      </c>
      <c r="C208" t="s">
        <v>135</v>
      </c>
      <c r="D208" t="s">
        <v>35</v>
      </c>
      <c r="E208" t="s">
        <v>34</v>
      </c>
      <c r="F208" t="s">
        <v>134</v>
      </c>
      <c r="G208" t="s">
        <v>12</v>
      </c>
      <c r="H208" t="s">
        <v>381</v>
      </c>
      <c r="I208" s="2">
        <v>4550329067575</v>
      </c>
      <c r="J208" s="3">
        <v>64041190</v>
      </c>
      <c r="K208" s="3" t="s">
        <v>450</v>
      </c>
      <c r="L208" s="3">
        <v>4999</v>
      </c>
      <c r="M208" s="6">
        <v>10</v>
      </c>
      <c r="N208" s="3">
        <v>1871</v>
      </c>
      <c r="P208" s="3" t="e">
        <f>VLOOKUP(A208,#REF!,10,0)</f>
        <v>#REF!</v>
      </c>
      <c r="Q208" s="3">
        <f t="shared" ref="Q208:Q219" si="14">N208-O208</f>
        <v>1871</v>
      </c>
      <c r="S208" s="1">
        <v>70</v>
      </c>
      <c r="T208">
        <f t="shared" si="13"/>
        <v>1801</v>
      </c>
    </row>
    <row r="209" spans="1:20">
      <c r="A209" t="s">
        <v>315</v>
      </c>
      <c r="B209" t="s">
        <v>449</v>
      </c>
      <c r="C209" t="s">
        <v>135</v>
      </c>
      <c r="D209" t="s">
        <v>35</v>
      </c>
      <c r="E209" t="s">
        <v>34</v>
      </c>
      <c r="F209" t="s">
        <v>134</v>
      </c>
      <c r="G209" t="s">
        <v>13</v>
      </c>
      <c r="H209" t="s">
        <v>381</v>
      </c>
      <c r="I209" s="2">
        <v>4550329067582</v>
      </c>
      <c r="J209" s="3">
        <v>64041190</v>
      </c>
      <c r="K209" s="3" t="s">
        <v>450</v>
      </c>
      <c r="L209" s="3">
        <v>4999</v>
      </c>
      <c r="M209" s="6">
        <v>11</v>
      </c>
      <c r="N209" s="3">
        <v>550</v>
      </c>
      <c r="P209" s="3" t="e">
        <f>VLOOKUP(A209,#REF!,10,0)</f>
        <v>#REF!</v>
      </c>
      <c r="Q209" s="3">
        <f t="shared" si="14"/>
        <v>550</v>
      </c>
      <c r="S209" s="1">
        <v>70</v>
      </c>
      <c r="T209">
        <f t="shared" si="13"/>
        <v>480</v>
      </c>
    </row>
    <row r="210" spans="1:20">
      <c r="A210" t="s">
        <v>315</v>
      </c>
      <c r="B210" t="s">
        <v>449</v>
      </c>
      <c r="C210" t="s">
        <v>135</v>
      </c>
      <c r="D210" t="s">
        <v>35</v>
      </c>
      <c r="E210" t="s">
        <v>34</v>
      </c>
      <c r="F210" t="s">
        <v>134</v>
      </c>
      <c r="G210" t="s">
        <v>310</v>
      </c>
      <c r="H210" t="s">
        <v>381</v>
      </c>
      <c r="I210" s="2">
        <v>4550329067599</v>
      </c>
      <c r="J210" s="3">
        <v>64041190</v>
      </c>
      <c r="K210" s="3" t="s">
        <v>450</v>
      </c>
      <c r="L210" s="3">
        <v>4999</v>
      </c>
      <c r="M210" s="6">
        <v>12</v>
      </c>
      <c r="N210" s="3">
        <v>10</v>
      </c>
      <c r="P210" s="3" t="e">
        <f>VLOOKUP(A210,#REF!,10,0)</f>
        <v>#REF!</v>
      </c>
      <c r="Q210" s="3">
        <f t="shared" si="14"/>
        <v>10</v>
      </c>
      <c r="S210" s="1">
        <v>0</v>
      </c>
      <c r="T210">
        <f t="shared" si="13"/>
        <v>10</v>
      </c>
    </row>
    <row r="211" spans="1:20">
      <c r="A211" t="s">
        <v>315</v>
      </c>
      <c r="B211" t="s">
        <v>449</v>
      </c>
      <c r="C211" t="s">
        <v>135</v>
      </c>
      <c r="D211" t="s">
        <v>35</v>
      </c>
      <c r="E211" t="s">
        <v>34</v>
      </c>
      <c r="F211" t="s">
        <v>134</v>
      </c>
      <c r="G211" t="s">
        <v>193</v>
      </c>
      <c r="H211" t="s">
        <v>381</v>
      </c>
      <c r="I211" s="2">
        <v>4550329067544</v>
      </c>
      <c r="J211" s="3">
        <v>64041190</v>
      </c>
      <c r="K211" s="3" t="s">
        <v>450</v>
      </c>
      <c r="L211" s="3">
        <v>4999</v>
      </c>
      <c r="M211" s="6">
        <v>7</v>
      </c>
      <c r="N211" s="3">
        <v>1</v>
      </c>
      <c r="P211" s="3" t="e">
        <f>VLOOKUP(A211,#REF!,10,0)</f>
        <v>#REF!</v>
      </c>
      <c r="Q211" s="3">
        <f t="shared" si="14"/>
        <v>1</v>
      </c>
      <c r="S211" s="1">
        <v>0</v>
      </c>
      <c r="T211">
        <f t="shared" si="13"/>
        <v>1</v>
      </c>
    </row>
    <row r="212" spans="1:20">
      <c r="A212" t="s">
        <v>315</v>
      </c>
      <c r="B212" t="s">
        <v>449</v>
      </c>
      <c r="C212" t="s">
        <v>135</v>
      </c>
      <c r="D212" t="s">
        <v>35</v>
      </c>
      <c r="E212" t="s">
        <v>34</v>
      </c>
      <c r="F212" t="s">
        <v>134</v>
      </c>
      <c r="G212" t="s">
        <v>14</v>
      </c>
      <c r="H212" t="s">
        <v>381</v>
      </c>
      <c r="I212" s="2">
        <v>4550329067551</v>
      </c>
      <c r="J212" s="3">
        <v>64041190</v>
      </c>
      <c r="K212" s="3" t="s">
        <v>450</v>
      </c>
      <c r="L212" s="3">
        <v>4999</v>
      </c>
      <c r="M212" s="6">
        <v>8</v>
      </c>
      <c r="N212" s="3">
        <v>1162</v>
      </c>
      <c r="P212" s="3" t="e">
        <f>VLOOKUP(A212,#REF!,10,0)</f>
        <v>#REF!</v>
      </c>
      <c r="Q212" s="3">
        <f t="shared" si="14"/>
        <v>1162</v>
      </c>
      <c r="S212" s="1">
        <v>70</v>
      </c>
      <c r="T212">
        <f t="shared" si="13"/>
        <v>1092</v>
      </c>
    </row>
    <row r="213" spans="1:20">
      <c r="A213" t="s">
        <v>315</v>
      </c>
      <c r="B213" t="s">
        <v>449</v>
      </c>
      <c r="C213" t="s">
        <v>135</v>
      </c>
      <c r="D213" t="s">
        <v>35</v>
      </c>
      <c r="E213" t="s">
        <v>34</v>
      </c>
      <c r="F213" t="s">
        <v>134</v>
      </c>
      <c r="G213" t="s">
        <v>15</v>
      </c>
      <c r="H213" t="s">
        <v>381</v>
      </c>
      <c r="I213" s="2">
        <v>4550329067568</v>
      </c>
      <c r="J213" s="3">
        <v>64041190</v>
      </c>
      <c r="K213" s="3" t="s">
        <v>450</v>
      </c>
      <c r="L213" s="3">
        <v>4999</v>
      </c>
      <c r="M213" s="6">
        <v>9</v>
      </c>
      <c r="N213" s="3">
        <v>1539</v>
      </c>
      <c r="P213" s="3" t="e">
        <f>VLOOKUP(A213,#REF!,10,0)</f>
        <v>#REF!</v>
      </c>
      <c r="Q213" s="3">
        <f t="shared" si="14"/>
        <v>1539</v>
      </c>
      <c r="S213" s="1">
        <v>70</v>
      </c>
      <c r="T213">
        <f t="shared" si="13"/>
        <v>1469</v>
      </c>
    </row>
    <row r="214" spans="1:20">
      <c r="A214" t="s">
        <v>316</v>
      </c>
      <c r="B214" t="s">
        <v>449</v>
      </c>
      <c r="C214" t="s">
        <v>135</v>
      </c>
      <c r="D214" t="s">
        <v>35</v>
      </c>
      <c r="E214" t="s">
        <v>34</v>
      </c>
      <c r="F214" t="s">
        <v>134</v>
      </c>
      <c r="G214" t="s">
        <v>16</v>
      </c>
      <c r="H214" t="s">
        <v>382</v>
      </c>
      <c r="I214" s="2">
        <v>4550455198884</v>
      </c>
      <c r="J214" s="3">
        <v>64041190</v>
      </c>
      <c r="K214" s="3" t="s">
        <v>451</v>
      </c>
      <c r="L214" s="3">
        <v>4999</v>
      </c>
      <c r="M214" s="6">
        <v>10</v>
      </c>
      <c r="N214" s="3">
        <v>1682</v>
      </c>
      <c r="P214" s="3" t="e">
        <f>VLOOKUP(A214,#REF!,10,0)</f>
        <v>#REF!</v>
      </c>
      <c r="Q214" s="3">
        <f t="shared" si="14"/>
        <v>1682</v>
      </c>
      <c r="S214" s="1">
        <v>70</v>
      </c>
      <c r="T214">
        <f t="shared" si="13"/>
        <v>1612</v>
      </c>
    </row>
    <row r="215" spans="1:20">
      <c r="A215" t="s">
        <v>316</v>
      </c>
      <c r="B215" t="s">
        <v>449</v>
      </c>
      <c r="C215" t="s">
        <v>135</v>
      </c>
      <c r="D215" t="s">
        <v>35</v>
      </c>
      <c r="E215" t="s">
        <v>34</v>
      </c>
      <c r="F215" t="s">
        <v>134</v>
      </c>
      <c r="G215" t="s">
        <v>17</v>
      </c>
      <c r="H215" t="s">
        <v>382</v>
      </c>
      <c r="I215" s="2">
        <v>4550455198907</v>
      </c>
      <c r="J215" s="3">
        <v>64041190</v>
      </c>
      <c r="K215" s="3" t="s">
        <v>451</v>
      </c>
      <c r="L215" s="3">
        <v>4999</v>
      </c>
      <c r="M215" s="6">
        <v>11</v>
      </c>
      <c r="N215" s="3">
        <v>1560</v>
      </c>
      <c r="P215" s="3" t="e">
        <f>VLOOKUP(A215,#REF!,10,0)</f>
        <v>#REF!</v>
      </c>
      <c r="Q215" s="3">
        <f t="shared" si="14"/>
        <v>1560</v>
      </c>
      <c r="S215" s="1">
        <v>70</v>
      </c>
      <c r="T215">
        <f t="shared" si="13"/>
        <v>1490</v>
      </c>
    </row>
    <row r="216" spans="1:20">
      <c r="A216" t="s">
        <v>316</v>
      </c>
      <c r="B216" t="s">
        <v>449</v>
      </c>
      <c r="C216" t="s">
        <v>135</v>
      </c>
      <c r="D216" t="s">
        <v>35</v>
      </c>
      <c r="E216" t="s">
        <v>34</v>
      </c>
      <c r="F216" t="s">
        <v>134</v>
      </c>
      <c r="G216" t="s">
        <v>241</v>
      </c>
      <c r="H216" t="s">
        <v>382</v>
      </c>
      <c r="I216" s="2">
        <v>4550455198891</v>
      </c>
      <c r="J216" s="3">
        <v>64041190</v>
      </c>
      <c r="K216" s="3" t="s">
        <v>451</v>
      </c>
      <c r="L216" s="3">
        <v>4999</v>
      </c>
      <c r="M216" s="6">
        <v>12</v>
      </c>
      <c r="N216" s="3">
        <v>22</v>
      </c>
      <c r="P216" s="3" t="e">
        <f>VLOOKUP(A216,#REF!,10,0)</f>
        <v>#REF!</v>
      </c>
      <c r="Q216" s="3">
        <f t="shared" si="14"/>
        <v>22</v>
      </c>
      <c r="S216" s="1">
        <v>12</v>
      </c>
      <c r="T216">
        <f t="shared" si="13"/>
        <v>10</v>
      </c>
    </row>
    <row r="217" spans="1:20">
      <c r="A217" t="s">
        <v>316</v>
      </c>
      <c r="B217" t="s">
        <v>449</v>
      </c>
      <c r="C217" t="s">
        <v>135</v>
      </c>
      <c r="D217" t="s">
        <v>35</v>
      </c>
      <c r="E217" t="s">
        <v>34</v>
      </c>
      <c r="F217" t="s">
        <v>134</v>
      </c>
      <c r="G217" t="s">
        <v>242</v>
      </c>
      <c r="H217" t="s">
        <v>382</v>
      </c>
      <c r="I217" s="2">
        <v>4550455198860</v>
      </c>
      <c r="J217" s="3">
        <v>64041190</v>
      </c>
      <c r="K217" s="3" t="s">
        <v>451</v>
      </c>
      <c r="L217" s="3">
        <v>4999</v>
      </c>
      <c r="M217" s="6">
        <v>7</v>
      </c>
      <c r="N217" s="3">
        <v>84</v>
      </c>
      <c r="P217" s="3" t="e">
        <f>VLOOKUP(A217,#REF!,10,0)</f>
        <v>#REF!</v>
      </c>
      <c r="Q217" s="3">
        <f t="shared" si="14"/>
        <v>84</v>
      </c>
      <c r="S217" s="1">
        <v>76</v>
      </c>
      <c r="T217">
        <f t="shared" si="13"/>
        <v>8</v>
      </c>
    </row>
    <row r="218" spans="1:20">
      <c r="A218" t="s">
        <v>316</v>
      </c>
      <c r="B218" t="s">
        <v>449</v>
      </c>
      <c r="C218" t="s">
        <v>135</v>
      </c>
      <c r="D218" t="s">
        <v>35</v>
      </c>
      <c r="E218" t="s">
        <v>34</v>
      </c>
      <c r="F218" t="s">
        <v>134</v>
      </c>
      <c r="G218" t="s">
        <v>18</v>
      </c>
      <c r="H218" t="s">
        <v>382</v>
      </c>
      <c r="I218" s="2">
        <v>4550455198877</v>
      </c>
      <c r="J218" s="3">
        <v>64041190</v>
      </c>
      <c r="K218" s="3" t="s">
        <v>451</v>
      </c>
      <c r="L218" s="3">
        <v>4999</v>
      </c>
      <c r="M218" s="6">
        <v>8</v>
      </c>
      <c r="N218" s="3">
        <v>1409</v>
      </c>
      <c r="P218" s="3" t="e">
        <f>VLOOKUP(A218,#REF!,10,0)</f>
        <v>#REF!</v>
      </c>
      <c r="Q218" s="3">
        <f t="shared" si="14"/>
        <v>1409</v>
      </c>
      <c r="S218" s="1">
        <v>70</v>
      </c>
      <c r="T218">
        <f t="shared" si="13"/>
        <v>1339</v>
      </c>
    </row>
    <row r="219" spans="1:20">
      <c r="A219" t="s">
        <v>316</v>
      </c>
      <c r="B219" t="s">
        <v>449</v>
      </c>
      <c r="C219" t="s">
        <v>135</v>
      </c>
      <c r="D219" t="s">
        <v>35</v>
      </c>
      <c r="E219" t="s">
        <v>34</v>
      </c>
      <c r="F219" t="s">
        <v>134</v>
      </c>
      <c r="G219" t="s">
        <v>19</v>
      </c>
      <c r="H219" t="s">
        <v>382</v>
      </c>
      <c r="I219" s="2">
        <v>4550455198853</v>
      </c>
      <c r="J219" s="3">
        <v>64041190</v>
      </c>
      <c r="K219" s="3" t="s">
        <v>451</v>
      </c>
      <c r="L219" s="3">
        <v>4999</v>
      </c>
      <c r="M219" s="6">
        <v>9</v>
      </c>
      <c r="N219" s="3">
        <v>1978</v>
      </c>
      <c r="P219" s="3" t="e">
        <f>VLOOKUP(A219,#REF!,10,0)</f>
        <v>#REF!</v>
      </c>
      <c r="Q219" s="3">
        <f t="shared" si="14"/>
        <v>1978</v>
      </c>
      <c r="S219" s="1">
        <v>70</v>
      </c>
      <c r="T219">
        <f t="shared" si="13"/>
        <v>1908</v>
      </c>
    </row>
    <row r="220" spans="1:20">
      <c r="A220" t="s">
        <v>375</v>
      </c>
      <c r="B220" t="s">
        <v>449</v>
      </c>
      <c r="C220" t="s">
        <v>135</v>
      </c>
      <c r="D220" t="s">
        <v>35</v>
      </c>
      <c r="E220" t="s">
        <v>34</v>
      </c>
      <c r="F220" t="s">
        <v>134</v>
      </c>
      <c r="G220" t="s">
        <v>278</v>
      </c>
      <c r="H220" t="s">
        <v>512</v>
      </c>
      <c r="I220" s="2">
        <v>4550455199225</v>
      </c>
      <c r="J220" s="3" t="s">
        <v>513</v>
      </c>
      <c r="K220" s="3" t="s">
        <v>509</v>
      </c>
      <c r="L220" s="3">
        <v>3799</v>
      </c>
      <c r="M220" s="3">
        <v>10</v>
      </c>
      <c r="N220" s="3">
        <v>1</v>
      </c>
      <c r="P220" s="3" t="e">
        <f>VLOOKUP(A220,#REF!,10,0)</f>
        <v>#REF!</v>
      </c>
      <c r="S220" s="1">
        <v>0</v>
      </c>
      <c r="T220">
        <f t="shared" si="13"/>
        <v>1</v>
      </c>
    </row>
    <row r="221" spans="1:20">
      <c r="A221" t="s">
        <v>375</v>
      </c>
      <c r="B221" t="s">
        <v>449</v>
      </c>
      <c r="C221" t="s">
        <v>135</v>
      </c>
      <c r="D221" t="s">
        <v>35</v>
      </c>
      <c r="E221" t="s">
        <v>34</v>
      </c>
      <c r="F221" t="s">
        <v>134</v>
      </c>
      <c r="G221" t="s">
        <v>279</v>
      </c>
      <c r="H221" t="s">
        <v>512</v>
      </c>
      <c r="I221" s="2">
        <v>4550455199171</v>
      </c>
      <c r="J221" s="3" t="s">
        <v>513</v>
      </c>
      <c r="K221" s="3" t="s">
        <v>509</v>
      </c>
      <c r="L221" s="3">
        <v>3799</v>
      </c>
      <c r="M221" s="3">
        <v>11</v>
      </c>
      <c r="N221" s="3">
        <v>1</v>
      </c>
      <c r="P221" s="3" t="e">
        <f>VLOOKUP(A221,#REF!,10,0)</f>
        <v>#REF!</v>
      </c>
      <c r="S221" s="1">
        <v>0</v>
      </c>
      <c r="T221">
        <f t="shared" si="13"/>
        <v>1</v>
      </c>
    </row>
    <row r="222" spans="1:20">
      <c r="A222" t="s">
        <v>375</v>
      </c>
      <c r="B222" t="s">
        <v>449</v>
      </c>
      <c r="C222" t="s">
        <v>135</v>
      </c>
      <c r="D222" t="s">
        <v>35</v>
      </c>
      <c r="E222" t="s">
        <v>34</v>
      </c>
      <c r="F222" t="s">
        <v>134</v>
      </c>
      <c r="G222" t="s">
        <v>243</v>
      </c>
      <c r="H222" t="s">
        <v>512</v>
      </c>
      <c r="I222" s="2">
        <v>4550455199218</v>
      </c>
      <c r="J222" s="3" t="s">
        <v>513</v>
      </c>
      <c r="K222" s="3" t="s">
        <v>509</v>
      </c>
      <c r="L222" s="3">
        <v>3799</v>
      </c>
      <c r="M222" s="3">
        <v>12</v>
      </c>
      <c r="N222" s="3">
        <v>1</v>
      </c>
      <c r="P222" s="3" t="e">
        <f>VLOOKUP(A222,#REF!,10,0)</f>
        <v>#REF!</v>
      </c>
      <c r="S222" s="1">
        <v>0</v>
      </c>
      <c r="T222">
        <f t="shared" si="13"/>
        <v>1</v>
      </c>
    </row>
    <row r="223" spans="1:20">
      <c r="A223" t="s">
        <v>375</v>
      </c>
      <c r="B223" t="s">
        <v>449</v>
      </c>
      <c r="C223" t="s">
        <v>135</v>
      </c>
      <c r="D223" t="s">
        <v>35</v>
      </c>
      <c r="E223" t="s">
        <v>34</v>
      </c>
      <c r="F223" t="s">
        <v>134</v>
      </c>
      <c r="G223" t="s">
        <v>280</v>
      </c>
      <c r="H223" t="s">
        <v>512</v>
      </c>
      <c r="I223" s="2">
        <v>4550455199188</v>
      </c>
      <c r="J223" s="3" t="s">
        <v>513</v>
      </c>
      <c r="K223" s="3" t="s">
        <v>509</v>
      </c>
      <c r="L223" s="3">
        <v>3799</v>
      </c>
      <c r="M223" s="3">
        <v>9</v>
      </c>
      <c r="N223" s="3">
        <v>1</v>
      </c>
      <c r="P223" s="3" t="e">
        <f>VLOOKUP(A223,#REF!,10,0)</f>
        <v>#REF!</v>
      </c>
      <c r="S223" s="1">
        <v>0</v>
      </c>
      <c r="T223">
        <f t="shared" si="13"/>
        <v>1</v>
      </c>
    </row>
    <row r="224" spans="1:20">
      <c r="A224" t="s">
        <v>353</v>
      </c>
      <c r="B224" t="s">
        <v>449</v>
      </c>
      <c r="C224" t="s">
        <v>135</v>
      </c>
      <c r="D224" t="s">
        <v>35</v>
      </c>
      <c r="E224" t="s">
        <v>34</v>
      </c>
      <c r="F224" t="s">
        <v>134</v>
      </c>
      <c r="G224" t="s">
        <v>142</v>
      </c>
      <c r="H224" t="s">
        <v>432</v>
      </c>
      <c r="I224" s="2">
        <v>4550457979658</v>
      </c>
      <c r="J224" s="3" t="s">
        <v>463</v>
      </c>
      <c r="K224" s="3" t="s">
        <v>489</v>
      </c>
      <c r="L224" s="3">
        <v>4499</v>
      </c>
      <c r="M224" s="3">
        <v>9</v>
      </c>
      <c r="N224" s="3">
        <v>2</v>
      </c>
      <c r="P224" s="3" t="e">
        <f>VLOOKUP(A224,#REF!,10,0)</f>
        <v>#REF!</v>
      </c>
      <c r="S224" s="1">
        <v>0</v>
      </c>
      <c r="T224">
        <f t="shared" si="13"/>
        <v>2</v>
      </c>
    </row>
    <row r="225" spans="1:20">
      <c r="A225" t="s">
        <v>354</v>
      </c>
      <c r="B225" t="s">
        <v>449</v>
      </c>
      <c r="C225" t="s">
        <v>135</v>
      </c>
      <c r="D225" t="s">
        <v>35</v>
      </c>
      <c r="E225" t="s">
        <v>34</v>
      </c>
      <c r="F225" t="s">
        <v>134</v>
      </c>
      <c r="G225" t="s">
        <v>244</v>
      </c>
      <c r="H225" t="s">
        <v>433</v>
      </c>
      <c r="I225" s="2">
        <v>4550457979771</v>
      </c>
      <c r="J225" s="3" t="s">
        <v>463</v>
      </c>
      <c r="K225" s="3" t="s">
        <v>490</v>
      </c>
      <c r="L225" s="3">
        <v>4499</v>
      </c>
      <c r="M225" s="3">
        <v>10</v>
      </c>
      <c r="N225" s="3">
        <v>10</v>
      </c>
      <c r="P225" s="3" t="e">
        <f>VLOOKUP(A225,#REF!,10,0)</f>
        <v>#REF!</v>
      </c>
      <c r="S225" s="1">
        <v>0</v>
      </c>
      <c r="T225">
        <f t="shared" si="13"/>
        <v>10</v>
      </c>
    </row>
    <row r="226" spans="1:20">
      <c r="A226" t="s">
        <v>354</v>
      </c>
      <c r="B226" t="s">
        <v>449</v>
      </c>
      <c r="C226" t="s">
        <v>135</v>
      </c>
      <c r="D226" t="s">
        <v>35</v>
      </c>
      <c r="E226" t="s">
        <v>34</v>
      </c>
      <c r="F226" t="s">
        <v>134</v>
      </c>
      <c r="G226" t="s">
        <v>281</v>
      </c>
      <c r="H226" t="s">
        <v>433</v>
      </c>
      <c r="I226" s="2">
        <v>4550457979825</v>
      </c>
      <c r="J226" s="3" t="s">
        <v>463</v>
      </c>
      <c r="K226" s="3" t="s">
        <v>490</v>
      </c>
      <c r="L226" s="3">
        <v>4499</v>
      </c>
      <c r="M226" s="3">
        <v>11</v>
      </c>
      <c r="N226" s="3">
        <v>15</v>
      </c>
      <c r="P226" s="3" t="e">
        <f>VLOOKUP(A226,#REF!,10,0)</f>
        <v>#REF!</v>
      </c>
      <c r="S226" s="1">
        <v>0</v>
      </c>
      <c r="T226">
        <f t="shared" si="13"/>
        <v>15</v>
      </c>
    </row>
    <row r="227" spans="1:20">
      <c r="A227" t="s">
        <v>354</v>
      </c>
      <c r="B227" t="s">
        <v>449</v>
      </c>
      <c r="C227" t="s">
        <v>135</v>
      </c>
      <c r="D227" t="s">
        <v>35</v>
      </c>
      <c r="E227" t="s">
        <v>34</v>
      </c>
      <c r="F227" t="s">
        <v>134</v>
      </c>
      <c r="G227" t="s">
        <v>143</v>
      </c>
      <c r="H227" t="s">
        <v>433</v>
      </c>
      <c r="I227" s="2">
        <v>4550457979795</v>
      </c>
      <c r="J227" s="3" t="s">
        <v>463</v>
      </c>
      <c r="K227" s="3" t="s">
        <v>490</v>
      </c>
      <c r="L227" s="3">
        <v>4499</v>
      </c>
      <c r="M227" s="3">
        <v>9</v>
      </c>
      <c r="N227" s="3">
        <v>41</v>
      </c>
      <c r="P227" s="3" t="e">
        <f>VLOOKUP(A227,#REF!,10,0)</f>
        <v>#REF!</v>
      </c>
      <c r="S227" s="1">
        <v>0</v>
      </c>
      <c r="T227">
        <f t="shared" si="13"/>
        <v>41</v>
      </c>
    </row>
    <row r="228" spans="1:20">
      <c r="A228" t="s">
        <v>355</v>
      </c>
      <c r="B228" t="s">
        <v>449</v>
      </c>
      <c r="C228" t="s">
        <v>135</v>
      </c>
      <c r="D228" t="s">
        <v>35</v>
      </c>
      <c r="E228" t="s">
        <v>34</v>
      </c>
      <c r="F228" t="s">
        <v>145</v>
      </c>
      <c r="G228" t="s">
        <v>245</v>
      </c>
      <c r="H228" t="s">
        <v>434</v>
      </c>
      <c r="I228" s="2">
        <v>4550330583552</v>
      </c>
      <c r="J228" s="3">
        <v>64041190</v>
      </c>
      <c r="K228" s="3" t="s">
        <v>487</v>
      </c>
      <c r="L228" s="3">
        <v>5999</v>
      </c>
      <c r="M228" s="3">
        <v>11</v>
      </c>
      <c r="N228" s="3">
        <v>3</v>
      </c>
      <c r="P228" s="3" t="e">
        <f>VLOOKUP(A228,#REF!,10,0)</f>
        <v>#REF!</v>
      </c>
      <c r="S228" s="1">
        <v>0</v>
      </c>
      <c r="T228">
        <f t="shared" si="13"/>
        <v>3</v>
      </c>
    </row>
    <row r="229" spans="1:20">
      <c r="A229" t="s">
        <v>355</v>
      </c>
      <c r="B229" t="s">
        <v>449</v>
      </c>
      <c r="C229" t="s">
        <v>135</v>
      </c>
      <c r="D229" t="s">
        <v>35</v>
      </c>
      <c r="E229" t="s">
        <v>34</v>
      </c>
      <c r="F229" t="s">
        <v>145</v>
      </c>
      <c r="G229" t="s">
        <v>144</v>
      </c>
      <c r="H229" t="s">
        <v>434</v>
      </c>
      <c r="I229" s="2">
        <v>4550330583576</v>
      </c>
      <c r="J229" s="3">
        <v>64041190</v>
      </c>
      <c r="K229" s="3" t="s">
        <v>487</v>
      </c>
      <c r="L229" s="3">
        <v>5999</v>
      </c>
      <c r="M229" s="3">
        <v>12</v>
      </c>
      <c r="N229" s="3">
        <v>2</v>
      </c>
      <c r="P229" s="3" t="e">
        <f>VLOOKUP(A229,#REF!,10,0)</f>
        <v>#REF!</v>
      </c>
      <c r="S229" s="1">
        <v>0</v>
      </c>
      <c r="T229">
        <f t="shared" si="13"/>
        <v>2</v>
      </c>
    </row>
    <row r="230" spans="1:20">
      <c r="A230" t="s">
        <v>355</v>
      </c>
      <c r="B230" t="s">
        <v>449</v>
      </c>
      <c r="C230" t="s">
        <v>135</v>
      </c>
      <c r="D230" t="s">
        <v>35</v>
      </c>
      <c r="E230" t="s">
        <v>34</v>
      </c>
      <c r="F230" t="s">
        <v>145</v>
      </c>
      <c r="G230" t="s">
        <v>146</v>
      </c>
      <c r="H230" t="s">
        <v>434</v>
      </c>
      <c r="I230" s="2">
        <v>4550330583538</v>
      </c>
      <c r="J230" s="3">
        <v>64041190</v>
      </c>
      <c r="K230" s="3" t="s">
        <v>487</v>
      </c>
      <c r="L230" s="3">
        <v>5999</v>
      </c>
      <c r="M230" s="3">
        <v>7</v>
      </c>
      <c r="N230" s="3">
        <v>1</v>
      </c>
      <c r="P230" s="3" t="e">
        <f>VLOOKUP(A230,#REF!,10,0)</f>
        <v>#REF!</v>
      </c>
      <c r="S230" s="1">
        <v>0</v>
      </c>
      <c r="T230">
        <f t="shared" si="13"/>
        <v>1</v>
      </c>
    </row>
    <row r="231" spans="1:20">
      <c r="A231" t="s">
        <v>356</v>
      </c>
      <c r="B231" t="s">
        <v>449</v>
      </c>
      <c r="C231" t="s">
        <v>135</v>
      </c>
      <c r="D231" t="s">
        <v>35</v>
      </c>
      <c r="E231" t="s">
        <v>34</v>
      </c>
      <c r="F231" t="s">
        <v>145</v>
      </c>
      <c r="G231" t="s">
        <v>194</v>
      </c>
      <c r="H231" t="s">
        <v>402</v>
      </c>
      <c r="I231" s="2">
        <v>4550455562111</v>
      </c>
      <c r="J231" s="3">
        <v>64041190</v>
      </c>
      <c r="K231" s="3" t="s">
        <v>491</v>
      </c>
      <c r="L231" s="3">
        <v>5999</v>
      </c>
      <c r="M231" s="6">
        <v>10</v>
      </c>
      <c r="N231" s="3">
        <v>368</v>
      </c>
      <c r="P231" s="3" t="e">
        <f>VLOOKUP(A231,#REF!,10,0)</f>
        <v>#REF!</v>
      </c>
      <c r="Q231" s="3">
        <f t="shared" ref="Q231:Q255" si="15">N231-O231</f>
        <v>368</v>
      </c>
      <c r="S231" s="1">
        <v>0</v>
      </c>
      <c r="T231">
        <f t="shared" si="13"/>
        <v>368</v>
      </c>
    </row>
    <row r="232" spans="1:20">
      <c r="A232" t="s">
        <v>356</v>
      </c>
      <c r="B232" t="s">
        <v>449</v>
      </c>
      <c r="C232" t="s">
        <v>135</v>
      </c>
      <c r="D232" t="s">
        <v>35</v>
      </c>
      <c r="E232" t="s">
        <v>34</v>
      </c>
      <c r="F232" t="s">
        <v>145</v>
      </c>
      <c r="G232" t="s">
        <v>246</v>
      </c>
      <c r="H232" t="s">
        <v>402</v>
      </c>
      <c r="I232" s="2">
        <v>4550455562166</v>
      </c>
      <c r="J232" s="3">
        <v>64041190</v>
      </c>
      <c r="K232" s="3" t="s">
        <v>491</v>
      </c>
      <c r="L232" s="3">
        <v>5999</v>
      </c>
      <c r="M232" s="6">
        <v>11</v>
      </c>
      <c r="N232" s="3">
        <v>376</v>
      </c>
      <c r="P232" s="3" t="e">
        <f>VLOOKUP(A232,#REF!,10,0)</f>
        <v>#REF!</v>
      </c>
      <c r="Q232" s="3">
        <f t="shared" si="15"/>
        <v>376</v>
      </c>
      <c r="S232" s="1">
        <v>0</v>
      </c>
      <c r="T232">
        <f t="shared" si="13"/>
        <v>376</v>
      </c>
    </row>
    <row r="233" spans="1:20">
      <c r="A233" t="s">
        <v>356</v>
      </c>
      <c r="B233" t="s">
        <v>449</v>
      </c>
      <c r="C233" t="s">
        <v>135</v>
      </c>
      <c r="D233" t="s">
        <v>35</v>
      </c>
      <c r="E233" t="s">
        <v>34</v>
      </c>
      <c r="F233" t="s">
        <v>145</v>
      </c>
      <c r="G233" t="s">
        <v>247</v>
      </c>
      <c r="H233" t="s">
        <v>402</v>
      </c>
      <c r="I233" s="2">
        <v>4550455562173</v>
      </c>
      <c r="J233" s="3">
        <v>64041190</v>
      </c>
      <c r="K233" s="3" t="s">
        <v>491</v>
      </c>
      <c r="L233" s="3">
        <v>5999</v>
      </c>
      <c r="M233" s="6">
        <v>12</v>
      </c>
      <c r="N233" s="3">
        <v>155</v>
      </c>
      <c r="P233" s="3" t="e">
        <f>VLOOKUP(A233,#REF!,10,0)</f>
        <v>#REF!</v>
      </c>
      <c r="Q233" s="3">
        <f t="shared" si="15"/>
        <v>155</v>
      </c>
      <c r="S233" s="1">
        <v>36</v>
      </c>
      <c r="T233">
        <f t="shared" si="13"/>
        <v>119</v>
      </c>
    </row>
    <row r="234" spans="1:20">
      <c r="A234" t="s">
        <v>356</v>
      </c>
      <c r="B234" t="s">
        <v>449</v>
      </c>
      <c r="C234" t="s">
        <v>135</v>
      </c>
      <c r="D234" t="s">
        <v>35</v>
      </c>
      <c r="E234" t="s">
        <v>34</v>
      </c>
      <c r="F234" t="s">
        <v>145</v>
      </c>
      <c r="G234" t="s">
        <v>147</v>
      </c>
      <c r="H234" t="s">
        <v>402</v>
      </c>
      <c r="I234" s="2">
        <v>4550455562135</v>
      </c>
      <c r="J234" s="3">
        <v>64041190</v>
      </c>
      <c r="K234" s="3" t="s">
        <v>491</v>
      </c>
      <c r="L234" s="3">
        <v>5999</v>
      </c>
      <c r="M234" s="6">
        <v>13</v>
      </c>
      <c r="N234" s="3">
        <v>2</v>
      </c>
      <c r="P234" s="3" t="e">
        <f>VLOOKUP(A234,#REF!,10,0)</f>
        <v>#REF!</v>
      </c>
      <c r="Q234" s="3">
        <f t="shared" si="15"/>
        <v>2</v>
      </c>
      <c r="S234" s="1">
        <v>0</v>
      </c>
      <c r="T234">
        <f t="shared" si="13"/>
        <v>2</v>
      </c>
    </row>
    <row r="235" spans="1:20">
      <c r="A235" t="s">
        <v>356</v>
      </c>
      <c r="B235" t="s">
        <v>449</v>
      </c>
      <c r="C235" t="s">
        <v>135</v>
      </c>
      <c r="D235" t="s">
        <v>35</v>
      </c>
      <c r="E235" t="s">
        <v>34</v>
      </c>
      <c r="F235" t="s">
        <v>145</v>
      </c>
      <c r="G235" t="s">
        <v>248</v>
      </c>
      <c r="H235" t="s">
        <v>402</v>
      </c>
      <c r="I235" s="2">
        <v>4550455562159</v>
      </c>
      <c r="J235" s="3">
        <v>64041190</v>
      </c>
      <c r="K235" s="3" t="s">
        <v>491</v>
      </c>
      <c r="L235" s="3">
        <v>5999</v>
      </c>
      <c r="M235" s="6">
        <v>8</v>
      </c>
      <c r="N235" s="3">
        <v>35</v>
      </c>
      <c r="P235" s="3" t="e">
        <f>VLOOKUP(A235,#REF!,10,0)</f>
        <v>#REF!</v>
      </c>
      <c r="Q235" s="3">
        <f t="shared" si="15"/>
        <v>35</v>
      </c>
      <c r="S235" s="1">
        <v>0</v>
      </c>
      <c r="T235">
        <f t="shared" si="13"/>
        <v>35</v>
      </c>
    </row>
    <row r="236" spans="1:20">
      <c r="A236" t="s">
        <v>356</v>
      </c>
      <c r="B236" t="s">
        <v>449</v>
      </c>
      <c r="C236" t="s">
        <v>135</v>
      </c>
      <c r="D236" t="s">
        <v>35</v>
      </c>
      <c r="E236" t="s">
        <v>34</v>
      </c>
      <c r="F236" t="s">
        <v>145</v>
      </c>
      <c r="G236" t="s">
        <v>148</v>
      </c>
      <c r="H236" t="s">
        <v>402</v>
      </c>
      <c r="I236" s="2">
        <v>4550455562142</v>
      </c>
      <c r="J236" s="3">
        <v>64041190</v>
      </c>
      <c r="K236" s="3" t="s">
        <v>491</v>
      </c>
      <c r="L236" s="3">
        <v>5999</v>
      </c>
      <c r="M236" s="6">
        <v>9</v>
      </c>
      <c r="N236" s="3">
        <v>308</v>
      </c>
      <c r="P236" s="3" t="e">
        <f>VLOOKUP(A236,#REF!,10,0)</f>
        <v>#REF!</v>
      </c>
      <c r="Q236" s="3">
        <f t="shared" si="15"/>
        <v>308</v>
      </c>
      <c r="S236" s="1">
        <v>0</v>
      </c>
      <c r="T236">
        <f t="shared" si="13"/>
        <v>308</v>
      </c>
    </row>
    <row r="237" spans="1:20">
      <c r="A237" t="s">
        <v>357</v>
      </c>
      <c r="B237" t="s">
        <v>449</v>
      </c>
      <c r="C237" t="s">
        <v>135</v>
      </c>
      <c r="D237" t="s">
        <v>35</v>
      </c>
      <c r="E237" t="s">
        <v>34</v>
      </c>
      <c r="F237" t="s">
        <v>145</v>
      </c>
      <c r="G237" t="s">
        <v>282</v>
      </c>
      <c r="H237" t="s">
        <v>403</v>
      </c>
      <c r="I237" s="2">
        <v>4550456633667</v>
      </c>
      <c r="J237" s="3">
        <v>64041190</v>
      </c>
      <c r="K237" s="3" t="s">
        <v>492</v>
      </c>
      <c r="L237" s="3">
        <v>5499</v>
      </c>
      <c r="M237" s="6">
        <v>10</v>
      </c>
      <c r="N237" s="3">
        <v>217</v>
      </c>
      <c r="O237" s="3">
        <v>217</v>
      </c>
      <c r="P237" s="3" t="e">
        <f>VLOOKUP(A237,#REF!,10,0)</f>
        <v>#REF!</v>
      </c>
      <c r="Q237" s="3">
        <f t="shared" si="15"/>
        <v>0</v>
      </c>
      <c r="S237" s="1">
        <v>0</v>
      </c>
      <c r="T237">
        <f t="shared" si="13"/>
        <v>217</v>
      </c>
    </row>
    <row r="238" spans="1:20">
      <c r="A238" t="s">
        <v>357</v>
      </c>
      <c r="B238" t="s">
        <v>449</v>
      </c>
      <c r="C238" t="s">
        <v>135</v>
      </c>
      <c r="D238" t="s">
        <v>35</v>
      </c>
      <c r="E238" t="s">
        <v>34</v>
      </c>
      <c r="F238" t="s">
        <v>145</v>
      </c>
      <c r="G238" t="s">
        <v>249</v>
      </c>
      <c r="H238" t="s">
        <v>403</v>
      </c>
      <c r="I238" s="2">
        <v>4550456633629</v>
      </c>
      <c r="J238" s="3">
        <v>64041190</v>
      </c>
      <c r="K238" s="3" t="s">
        <v>492</v>
      </c>
      <c r="L238" s="3">
        <v>5499</v>
      </c>
      <c r="M238" s="6">
        <v>11</v>
      </c>
      <c r="N238" s="3">
        <v>282</v>
      </c>
      <c r="O238" s="3">
        <v>282</v>
      </c>
      <c r="P238" s="3" t="e">
        <f>VLOOKUP(A238,#REF!,10,0)</f>
        <v>#REF!</v>
      </c>
      <c r="Q238" s="3">
        <f t="shared" si="15"/>
        <v>0</v>
      </c>
      <c r="S238" s="1">
        <v>0</v>
      </c>
      <c r="T238">
        <f t="shared" si="13"/>
        <v>282</v>
      </c>
    </row>
    <row r="239" spans="1:20">
      <c r="A239" t="s">
        <v>357</v>
      </c>
      <c r="B239" t="s">
        <v>449</v>
      </c>
      <c r="C239" t="s">
        <v>135</v>
      </c>
      <c r="D239" t="s">
        <v>35</v>
      </c>
      <c r="E239" t="s">
        <v>34</v>
      </c>
      <c r="F239" t="s">
        <v>145</v>
      </c>
      <c r="G239" t="s">
        <v>250</v>
      </c>
      <c r="H239" t="s">
        <v>403</v>
      </c>
      <c r="I239" s="2">
        <v>4550456633612</v>
      </c>
      <c r="J239" s="3">
        <v>64041190</v>
      </c>
      <c r="K239" s="3" t="s">
        <v>492</v>
      </c>
      <c r="L239" s="3">
        <v>5499</v>
      </c>
      <c r="M239" s="6">
        <v>12</v>
      </c>
      <c r="N239" s="3">
        <v>66</v>
      </c>
      <c r="O239" s="3">
        <v>66</v>
      </c>
      <c r="P239" s="3" t="e">
        <f>VLOOKUP(A239,#REF!,10,0)</f>
        <v>#REF!</v>
      </c>
      <c r="Q239" s="3">
        <f t="shared" si="15"/>
        <v>0</v>
      </c>
      <c r="S239" s="1">
        <v>40</v>
      </c>
      <c r="T239">
        <f t="shared" si="13"/>
        <v>26</v>
      </c>
    </row>
    <row r="240" spans="1:20">
      <c r="A240" t="s">
        <v>357</v>
      </c>
      <c r="B240" t="s">
        <v>449</v>
      </c>
      <c r="C240" t="s">
        <v>135</v>
      </c>
      <c r="D240" t="s">
        <v>35</v>
      </c>
      <c r="E240" t="s">
        <v>34</v>
      </c>
      <c r="F240" t="s">
        <v>145</v>
      </c>
      <c r="G240" t="s">
        <v>149</v>
      </c>
      <c r="H240" t="s">
        <v>403</v>
      </c>
      <c r="I240" s="2">
        <v>4550456633636</v>
      </c>
      <c r="J240" s="3">
        <v>64041190</v>
      </c>
      <c r="K240" s="3" t="s">
        <v>492</v>
      </c>
      <c r="L240" s="3">
        <v>5499</v>
      </c>
      <c r="M240" s="6">
        <v>13</v>
      </c>
      <c r="N240" s="3">
        <v>3</v>
      </c>
      <c r="O240" s="3">
        <v>3</v>
      </c>
      <c r="P240" s="3" t="e">
        <f>VLOOKUP(A240,#REF!,10,0)</f>
        <v>#REF!</v>
      </c>
      <c r="Q240" s="3">
        <f t="shared" si="15"/>
        <v>0</v>
      </c>
      <c r="S240" s="1">
        <v>0</v>
      </c>
      <c r="T240">
        <f t="shared" si="13"/>
        <v>3</v>
      </c>
    </row>
    <row r="241" spans="1:20">
      <c r="A241" t="s">
        <v>357</v>
      </c>
      <c r="B241" t="s">
        <v>449</v>
      </c>
      <c r="C241" t="s">
        <v>135</v>
      </c>
      <c r="D241" t="s">
        <v>35</v>
      </c>
      <c r="E241" t="s">
        <v>34</v>
      </c>
      <c r="F241" t="s">
        <v>145</v>
      </c>
      <c r="G241" t="s">
        <v>150</v>
      </c>
      <c r="H241" t="s">
        <v>403</v>
      </c>
      <c r="I241" s="2">
        <v>4550456633674</v>
      </c>
      <c r="J241" s="3">
        <v>64041190</v>
      </c>
      <c r="K241" s="3" t="s">
        <v>492</v>
      </c>
      <c r="L241" s="3">
        <v>5499</v>
      </c>
      <c r="M241" s="6">
        <v>8</v>
      </c>
      <c r="N241" s="3">
        <v>1</v>
      </c>
      <c r="O241" s="3">
        <v>1</v>
      </c>
      <c r="P241" s="3" t="e">
        <f>VLOOKUP(A241,#REF!,10,0)</f>
        <v>#REF!</v>
      </c>
      <c r="Q241" s="3">
        <f t="shared" si="15"/>
        <v>0</v>
      </c>
      <c r="S241" s="1">
        <v>29</v>
      </c>
      <c r="T241">
        <f t="shared" si="13"/>
        <v>-28</v>
      </c>
    </row>
    <row r="242" spans="1:20">
      <c r="A242" t="s">
        <v>357</v>
      </c>
      <c r="B242" t="s">
        <v>449</v>
      </c>
      <c r="C242" t="s">
        <v>135</v>
      </c>
      <c r="D242" t="s">
        <v>35</v>
      </c>
      <c r="E242" t="s">
        <v>34</v>
      </c>
      <c r="F242" t="s">
        <v>145</v>
      </c>
      <c r="G242" t="s">
        <v>151</v>
      </c>
      <c r="H242" t="s">
        <v>403</v>
      </c>
      <c r="I242" s="2">
        <v>4550456633643</v>
      </c>
      <c r="J242" s="3">
        <v>64041190</v>
      </c>
      <c r="K242" s="3" t="s">
        <v>492</v>
      </c>
      <c r="L242" s="3">
        <v>5499</v>
      </c>
      <c r="M242" s="6">
        <v>9</v>
      </c>
      <c r="N242" s="3">
        <v>118</v>
      </c>
      <c r="O242" s="3">
        <v>118</v>
      </c>
      <c r="P242" s="3" t="e">
        <f>VLOOKUP(A242,#REF!,10,0)</f>
        <v>#REF!</v>
      </c>
      <c r="Q242" s="3">
        <f t="shared" si="15"/>
        <v>0</v>
      </c>
      <c r="S242" s="1">
        <v>50</v>
      </c>
      <c r="T242">
        <f t="shared" si="13"/>
        <v>68</v>
      </c>
    </row>
    <row r="243" spans="1:20">
      <c r="A243" t="s">
        <v>358</v>
      </c>
      <c r="B243" t="s">
        <v>449</v>
      </c>
      <c r="C243" t="s">
        <v>135</v>
      </c>
      <c r="D243" t="s">
        <v>35</v>
      </c>
      <c r="E243" t="s">
        <v>34</v>
      </c>
      <c r="F243" t="s">
        <v>145</v>
      </c>
      <c r="G243" t="s">
        <v>152</v>
      </c>
      <c r="H243" t="s">
        <v>404</v>
      </c>
      <c r="I243" s="2">
        <v>4550330583408</v>
      </c>
      <c r="J243" s="3">
        <v>64041190</v>
      </c>
      <c r="K243" s="3" t="s">
        <v>493</v>
      </c>
      <c r="L243" s="3">
        <v>5999</v>
      </c>
      <c r="M243" s="6">
        <v>11</v>
      </c>
      <c r="N243" s="3">
        <v>1</v>
      </c>
      <c r="O243" s="3">
        <v>1</v>
      </c>
      <c r="P243" s="3" t="e">
        <f>VLOOKUP(A243,#REF!,10,0)</f>
        <v>#REF!</v>
      </c>
      <c r="Q243" s="3">
        <f t="shared" si="15"/>
        <v>0</v>
      </c>
      <c r="S243" s="1">
        <v>3</v>
      </c>
      <c r="T243">
        <f t="shared" si="13"/>
        <v>-2</v>
      </c>
    </row>
    <row r="244" spans="1:20">
      <c r="A244" t="s">
        <v>358</v>
      </c>
      <c r="B244" t="s">
        <v>449</v>
      </c>
      <c r="C244" t="s">
        <v>135</v>
      </c>
      <c r="D244" t="s">
        <v>35</v>
      </c>
      <c r="E244" t="s">
        <v>34</v>
      </c>
      <c r="F244" t="s">
        <v>145</v>
      </c>
      <c r="G244" t="s">
        <v>251</v>
      </c>
      <c r="H244" t="s">
        <v>404</v>
      </c>
      <c r="I244" s="2">
        <v>4550330583392</v>
      </c>
      <c r="J244" s="3">
        <v>64041190</v>
      </c>
      <c r="K244" s="3" t="s">
        <v>493</v>
      </c>
      <c r="L244" s="3">
        <v>5999</v>
      </c>
      <c r="M244" s="6">
        <v>12</v>
      </c>
      <c r="N244" s="3">
        <v>8</v>
      </c>
      <c r="O244" s="3">
        <v>8</v>
      </c>
      <c r="P244" s="3" t="e">
        <f>VLOOKUP(A244,#REF!,10,0)</f>
        <v>#REF!</v>
      </c>
      <c r="Q244" s="3">
        <f t="shared" si="15"/>
        <v>0</v>
      </c>
      <c r="S244" s="1">
        <v>8</v>
      </c>
      <c r="T244">
        <f t="shared" si="13"/>
        <v>0</v>
      </c>
    </row>
    <row r="245" spans="1:20">
      <c r="A245" t="s">
        <v>358</v>
      </c>
      <c r="B245" t="s">
        <v>449</v>
      </c>
      <c r="C245" t="s">
        <v>135</v>
      </c>
      <c r="D245" t="s">
        <v>35</v>
      </c>
      <c r="E245" t="s">
        <v>34</v>
      </c>
      <c r="F245" t="s">
        <v>145</v>
      </c>
      <c r="G245" t="s">
        <v>283</v>
      </c>
      <c r="H245" t="s">
        <v>404</v>
      </c>
      <c r="I245" s="2">
        <v>4550330583415</v>
      </c>
      <c r="J245" s="3">
        <v>64041190</v>
      </c>
      <c r="K245" s="3" t="s">
        <v>493</v>
      </c>
      <c r="L245" s="3">
        <v>5999</v>
      </c>
      <c r="M245" s="6">
        <v>13</v>
      </c>
      <c r="N245" s="3">
        <v>10</v>
      </c>
      <c r="O245" s="3">
        <v>10</v>
      </c>
      <c r="P245" s="3" t="e">
        <f>VLOOKUP(A245,#REF!,10,0)</f>
        <v>#REF!</v>
      </c>
      <c r="Q245" s="3">
        <f t="shared" si="15"/>
        <v>0</v>
      </c>
      <c r="S245" s="1">
        <v>0</v>
      </c>
      <c r="T245">
        <f t="shared" si="13"/>
        <v>10</v>
      </c>
    </row>
    <row r="246" spans="1:20">
      <c r="A246" t="s">
        <v>358</v>
      </c>
      <c r="B246" t="s">
        <v>449</v>
      </c>
      <c r="C246" t="s">
        <v>135</v>
      </c>
      <c r="D246" t="s">
        <v>35</v>
      </c>
      <c r="E246" t="s">
        <v>34</v>
      </c>
      <c r="F246" t="s">
        <v>145</v>
      </c>
      <c r="G246" t="s">
        <v>284</v>
      </c>
      <c r="H246" t="s">
        <v>404</v>
      </c>
      <c r="I246" s="2">
        <v>4550330583385</v>
      </c>
      <c r="J246" s="3">
        <v>64041190</v>
      </c>
      <c r="K246" s="3" t="s">
        <v>493</v>
      </c>
      <c r="L246" s="3">
        <v>5999</v>
      </c>
      <c r="M246" s="6">
        <v>7</v>
      </c>
      <c r="N246" s="3">
        <v>13</v>
      </c>
      <c r="O246" s="3">
        <v>13</v>
      </c>
      <c r="P246" s="3" t="e">
        <f>VLOOKUP(A246,#REF!,10,0)</f>
        <v>#REF!</v>
      </c>
      <c r="Q246" s="3">
        <f t="shared" si="15"/>
        <v>0</v>
      </c>
      <c r="S246" s="1">
        <v>13</v>
      </c>
      <c r="T246">
        <f t="shared" si="13"/>
        <v>0</v>
      </c>
    </row>
    <row r="247" spans="1:20">
      <c r="A247" t="s">
        <v>358</v>
      </c>
      <c r="B247" t="s">
        <v>449</v>
      </c>
      <c r="C247" t="s">
        <v>135</v>
      </c>
      <c r="D247" t="s">
        <v>35</v>
      </c>
      <c r="E247" t="s">
        <v>34</v>
      </c>
      <c r="F247" t="s">
        <v>145</v>
      </c>
      <c r="G247" t="s">
        <v>285</v>
      </c>
      <c r="H247" t="s">
        <v>404</v>
      </c>
      <c r="I247" s="2">
        <v>4550330583378</v>
      </c>
      <c r="J247" s="3">
        <v>64041190</v>
      </c>
      <c r="K247" s="3" t="s">
        <v>493</v>
      </c>
      <c r="L247" s="3">
        <v>5999</v>
      </c>
      <c r="M247" s="6">
        <v>8</v>
      </c>
      <c r="N247" s="3">
        <v>4</v>
      </c>
      <c r="O247" s="3">
        <v>4</v>
      </c>
      <c r="P247" s="3" t="e">
        <f>VLOOKUP(A247,#REF!,10,0)</f>
        <v>#REF!</v>
      </c>
      <c r="Q247" s="3">
        <f t="shared" si="15"/>
        <v>0</v>
      </c>
      <c r="S247" s="1">
        <v>3</v>
      </c>
      <c r="T247">
        <f t="shared" si="13"/>
        <v>1</v>
      </c>
    </row>
    <row r="248" spans="1:20">
      <c r="A248" t="s">
        <v>358</v>
      </c>
      <c r="B248" t="s">
        <v>449</v>
      </c>
      <c r="C248" t="s">
        <v>135</v>
      </c>
      <c r="D248" t="s">
        <v>35</v>
      </c>
      <c r="E248" t="s">
        <v>34</v>
      </c>
      <c r="F248" t="s">
        <v>145</v>
      </c>
      <c r="G248" t="s">
        <v>153</v>
      </c>
      <c r="H248" t="s">
        <v>404</v>
      </c>
      <c r="I248" s="2">
        <v>4550330583347</v>
      </c>
      <c r="J248" s="3">
        <v>64041190</v>
      </c>
      <c r="K248" s="3" t="s">
        <v>493</v>
      </c>
      <c r="L248" s="3">
        <v>5999</v>
      </c>
      <c r="M248" s="6">
        <v>9</v>
      </c>
      <c r="N248" s="3">
        <v>14</v>
      </c>
      <c r="O248" s="3">
        <v>14</v>
      </c>
      <c r="P248" s="3" t="e">
        <f>VLOOKUP(A248,#REF!,10,0)</f>
        <v>#REF!</v>
      </c>
      <c r="Q248" s="3">
        <f t="shared" si="15"/>
        <v>0</v>
      </c>
      <c r="S248" s="1">
        <v>80</v>
      </c>
      <c r="T248">
        <f t="shared" si="13"/>
        <v>-66</v>
      </c>
    </row>
    <row r="249" spans="1:20">
      <c r="A249" t="s">
        <v>359</v>
      </c>
      <c r="B249" t="s">
        <v>449</v>
      </c>
      <c r="C249" t="s">
        <v>135</v>
      </c>
      <c r="D249" t="s">
        <v>35</v>
      </c>
      <c r="E249" t="s">
        <v>34</v>
      </c>
      <c r="F249" t="s">
        <v>145</v>
      </c>
      <c r="G249" t="s">
        <v>154</v>
      </c>
      <c r="H249" t="s">
        <v>405</v>
      </c>
      <c r="I249" s="2">
        <v>4550456633865</v>
      </c>
      <c r="J249" s="3">
        <v>64041190</v>
      </c>
      <c r="K249" s="3" t="s">
        <v>494</v>
      </c>
      <c r="L249" s="3">
        <v>5999</v>
      </c>
      <c r="M249" s="6">
        <v>10</v>
      </c>
      <c r="N249" s="3">
        <v>550</v>
      </c>
      <c r="P249" s="3" t="e">
        <f>VLOOKUP(A249,#REF!,10,0)</f>
        <v>#REF!</v>
      </c>
      <c r="Q249" s="3">
        <f t="shared" si="15"/>
        <v>550</v>
      </c>
      <c r="S249" s="1">
        <v>60</v>
      </c>
      <c r="T249">
        <f t="shared" si="13"/>
        <v>490</v>
      </c>
    </row>
    <row r="250" spans="1:20">
      <c r="A250" t="s">
        <v>359</v>
      </c>
      <c r="B250" t="s">
        <v>449</v>
      </c>
      <c r="C250" t="s">
        <v>135</v>
      </c>
      <c r="D250" t="s">
        <v>35</v>
      </c>
      <c r="E250" t="s">
        <v>34</v>
      </c>
      <c r="F250" t="s">
        <v>145</v>
      </c>
      <c r="G250" t="s">
        <v>155</v>
      </c>
      <c r="H250" t="s">
        <v>405</v>
      </c>
      <c r="I250" s="2">
        <v>4550456633803</v>
      </c>
      <c r="J250" s="3">
        <v>64041190</v>
      </c>
      <c r="K250" s="3" t="s">
        <v>494</v>
      </c>
      <c r="L250" s="3">
        <v>5999</v>
      </c>
      <c r="M250" s="6">
        <v>11</v>
      </c>
      <c r="N250" s="3">
        <v>464</v>
      </c>
      <c r="P250" s="3" t="e">
        <f>VLOOKUP(A250,#REF!,10,0)</f>
        <v>#REF!</v>
      </c>
      <c r="Q250" s="3">
        <f t="shared" si="15"/>
        <v>464</v>
      </c>
      <c r="S250" s="1">
        <v>60</v>
      </c>
      <c r="T250">
        <f t="shared" si="13"/>
        <v>404</v>
      </c>
    </row>
    <row r="251" spans="1:20">
      <c r="A251" t="s">
        <v>359</v>
      </c>
      <c r="B251" t="s">
        <v>449</v>
      </c>
      <c r="C251" t="s">
        <v>135</v>
      </c>
      <c r="D251" t="s">
        <v>35</v>
      </c>
      <c r="E251" t="s">
        <v>34</v>
      </c>
      <c r="F251" t="s">
        <v>145</v>
      </c>
      <c r="G251" t="s">
        <v>252</v>
      </c>
      <c r="H251" t="s">
        <v>405</v>
      </c>
      <c r="I251" s="2">
        <v>4550456633810</v>
      </c>
      <c r="J251" s="3">
        <v>64041190</v>
      </c>
      <c r="K251" s="3" t="s">
        <v>494</v>
      </c>
      <c r="L251" s="3">
        <v>5999</v>
      </c>
      <c r="M251" s="6">
        <v>12</v>
      </c>
      <c r="N251" s="3">
        <v>145</v>
      </c>
      <c r="P251" s="3" t="e">
        <f>VLOOKUP(A251,#REF!,10,0)</f>
        <v>#REF!</v>
      </c>
      <c r="Q251" s="3">
        <f t="shared" si="15"/>
        <v>145</v>
      </c>
      <c r="S251" s="1">
        <v>43</v>
      </c>
      <c r="T251">
        <f t="shared" si="13"/>
        <v>102</v>
      </c>
    </row>
    <row r="252" spans="1:20">
      <c r="A252" t="s">
        <v>359</v>
      </c>
      <c r="B252" t="s">
        <v>449</v>
      </c>
      <c r="C252" t="s">
        <v>135</v>
      </c>
      <c r="D252" t="s">
        <v>35</v>
      </c>
      <c r="E252" t="s">
        <v>34</v>
      </c>
      <c r="F252" t="s">
        <v>145</v>
      </c>
      <c r="G252" t="s">
        <v>286</v>
      </c>
      <c r="H252" t="s">
        <v>405</v>
      </c>
      <c r="I252" s="2">
        <v>4550456633858</v>
      </c>
      <c r="J252" s="3">
        <v>64041190</v>
      </c>
      <c r="K252" s="3" t="s">
        <v>494</v>
      </c>
      <c r="L252" s="3">
        <v>5999</v>
      </c>
      <c r="M252" s="6">
        <v>13</v>
      </c>
      <c r="N252" s="3">
        <v>14</v>
      </c>
      <c r="P252" s="3" t="e">
        <f>VLOOKUP(A252,#REF!,10,0)</f>
        <v>#REF!</v>
      </c>
      <c r="Q252" s="3">
        <f t="shared" si="15"/>
        <v>14</v>
      </c>
      <c r="S252" s="1">
        <v>0</v>
      </c>
      <c r="T252">
        <f t="shared" si="13"/>
        <v>14</v>
      </c>
    </row>
    <row r="253" spans="1:20">
      <c r="A253" t="s">
        <v>359</v>
      </c>
      <c r="B253" t="s">
        <v>449</v>
      </c>
      <c r="C253" t="s">
        <v>135</v>
      </c>
      <c r="D253" t="s">
        <v>35</v>
      </c>
      <c r="E253" t="s">
        <v>34</v>
      </c>
      <c r="F253" t="s">
        <v>145</v>
      </c>
      <c r="G253" t="s">
        <v>253</v>
      </c>
      <c r="H253" t="s">
        <v>405</v>
      </c>
      <c r="I253" s="2">
        <v>4550456633834</v>
      </c>
      <c r="J253" s="3">
        <v>64041190</v>
      </c>
      <c r="K253" s="3" t="s">
        <v>494</v>
      </c>
      <c r="L253" s="3">
        <v>5999</v>
      </c>
      <c r="M253" s="6">
        <v>7</v>
      </c>
      <c r="N253" s="3">
        <v>8</v>
      </c>
      <c r="P253" s="3" t="e">
        <f>VLOOKUP(A253,#REF!,10,0)</f>
        <v>#REF!</v>
      </c>
      <c r="Q253" s="3">
        <f t="shared" si="15"/>
        <v>8</v>
      </c>
      <c r="S253" s="1">
        <v>16</v>
      </c>
      <c r="T253">
        <f t="shared" si="13"/>
        <v>-8</v>
      </c>
    </row>
    <row r="254" spans="1:20">
      <c r="A254" t="s">
        <v>359</v>
      </c>
      <c r="B254" t="s">
        <v>449</v>
      </c>
      <c r="C254" t="s">
        <v>135</v>
      </c>
      <c r="D254" t="s">
        <v>35</v>
      </c>
      <c r="E254" t="s">
        <v>34</v>
      </c>
      <c r="F254" t="s">
        <v>145</v>
      </c>
      <c r="G254" t="s">
        <v>254</v>
      </c>
      <c r="H254" t="s">
        <v>405</v>
      </c>
      <c r="I254" s="2">
        <v>4550456633797</v>
      </c>
      <c r="J254" s="3">
        <v>64041190</v>
      </c>
      <c r="K254" s="3" t="s">
        <v>494</v>
      </c>
      <c r="L254" s="3">
        <v>5999</v>
      </c>
      <c r="M254" s="6">
        <v>8</v>
      </c>
      <c r="N254" s="3">
        <v>96</v>
      </c>
      <c r="P254" s="3" t="e">
        <f>VLOOKUP(A254,#REF!,10,0)</f>
        <v>#REF!</v>
      </c>
      <c r="Q254" s="3">
        <f t="shared" si="15"/>
        <v>96</v>
      </c>
      <c r="S254" s="1">
        <v>66</v>
      </c>
      <c r="T254">
        <f t="shared" si="13"/>
        <v>30</v>
      </c>
    </row>
    <row r="255" spans="1:20">
      <c r="A255" t="s">
        <v>359</v>
      </c>
      <c r="B255" t="s">
        <v>449</v>
      </c>
      <c r="C255" t="s">
        <v>135</v>
      </c>
      <c r="D255" t="s">
        <v>35</v>
      </c>
      <c r="E255" t="s">
        <v>34</v>
      </c>
      <c r="F255" t="s">
        <v>145</v>
      </c>
      <c r="G255" t="s">
        <v>255</v>
      </c>
      <c r="H255" t="s">
        <v>405</v>
      </c>
      <c r="I255" s="2">
        <v>4550456633841</v>
      </c>
      <c r="J255" s="3">
        <v>64041190</v>
      </c>
      <c r="K255" s="3" t="s">
        <v>494</v>
      </c>
      <c r="L255" s="3">
        <v>5999</v>
      </c>
      <c r="M255" s="6">
        <v>9</v>
      </c>
      <c r="N255" s="3">
        <v>377</v>
      </c>
      <c r="P255" s="3" t="e">
        <f>VLOOKUP(A255,#REF!,10,0)</f>
        <v>#REF!</v>
      </c>
      <c r="Q255" s="3">
        <f t="shared" si="15"/>
        <v>377</v>
      </c>
      <c r="S255" s="1">
        <v>60</v>
      </c>
      <c r="T255">
        <f t="shared" si="13"/>
        <v>317</v>
      </c>
    </row>
    <row r="256" spans="1:20">
      <c r="A256" t="s">
        <v>360</v>
      </c>
      <c r="B256" t="s">
        <v>496</v>
      </c>
      <c r="C256" t="s">
        <v>135</v>
      </c>
      <c r="D256" t="s">
        <v>35</v>
      </c>
      <c r="E256" t="s">
        <v>34</v>
      </c>
      <c r="F256" t="s">
        <v>145</v>
      </c>
      <c r="G256" t="s">
        <v>156</v>
      </c>
      <c r="H256" t="s">
        <v>435</v>
      </c>
      <c r="I256" s="2">
        <v>4570158512169</v>
      </c>
      <c r="J256" s="3">
        <v>64029990</v>
      </c>
      <c r="K256" s="3" t="s">
        <v>495</v>
      </c>
      <c r="L256" s="3">
        <v>6499</v>
      </c>
      <c r="M256" s="3">
        <v>10</v>
      </c>
      <c r="N256" s="3">
        <v>1</v>
      </c>
      <c r="P256" s="3" t="e">
        <f>VLOOKUP(A256,#REF!,10,0)</f>
        <v>#REF!</v>
      </c>
      <c r="S256" s="1">
        <v>0</v>
      </c>
      <c r="T256">
        <f t="shared" si="13"/>
        <v>1</v>
      </c>
    </row>
    <row r="257" spans="1:20">
      <c r="A257" t="s">
        <v>360</v>
      </c>
      <c r="B257" t="s">
        <v>496</v>
      </c>
      <c r="C257" t="s">
        <v>135</v>
      </c>
      <c r="D257" t="s">
        <v>35</v>
      </c>
      <c r="E257" t="s">
        <v>34</v>
      </c>
      <c r="F257" t="s">
        <v>145</v>
      </c>
      <c r="G257" t="s">
        <v>287</v>
      </c>
      <c r="H257" t="s">
        <v>435</v>
      </c>
      <c r="I257" s="2">
        <v>4570158512183</v>
      </c>
      <c r="J257" s="3">
        <v>64029990</v>
      </c>
      <c r="K257" s="3" t="s">
        <v>495</v>
      </c>
      <c r="L257" s="3">
        <v>6499</v>
      </c>
      <c r="M257" s="3">
        <v>12</v>
      </c>
      <c r="N257" s="3">
        <v>2</v>
      </c>
      <c r="P257" s="3" t="e">
        <f>VLOOKUP(A257,#REF!,10,0)</f>
        <v>#REF!</v>
      </c>
      <c r="S257" s="1">
        <v>0</v>
      </c>
      <c r="T257">
        <f t="shared" si="13"/>
        <v>2</v>
      </c>
    </row>
    <row r="258" spans="1:20">
      <c r="A258" t="s">
        <v>361</v>
      </c>
      <c r="B258" t="s">
        <v>496</v>
      </c>
      <c r="C258" t="s">
        <v>135</v>
      </c>
      <c r="D258" t="s">
        <v>35</v>
      </c>
      <c r="E258" t="s">
        <v>34</v>
      </c>
      <c r="F258" t="s">
        <v>145</v>
      </c>
      <c r="G258" t="s">
        <v>288</v>
      </c>
      <c r="H258" t="s">
        <v>436</v>
      </c>
      <c r="I258" s="2">
        <v>4570158512459</v>
      </c>
      <c r="J258" s="3">
        <v>64029990</v>
      </c>
      <c r="K258" s="3" t="s">
        <v>497</v>
      </c>
      <c r="L258" s="3">
        <v>6499</v>
      </c>
      <c r="M258" s="3">
        <v>10</v>
      </c>
      <c r="N258" s="3">
        <v>125</v>
      </c>
      <c r="P258" s="3" t="e">
        <f>VLOOKUP(A258,#REF!,10,0)</f>
        <v>#REF!</v>
      </c>
      <c r="S258" s="1">
        <v>0</v>
      </c>
      <c r="T258">
        <f t="shared" si="13"/>
        <v>125</v>
      </c>
    </row>
    <row r="259" spans="1:20">
      <c r="A259" t="s">
        <v>361</v>
      </c>
      <c r="B259" t="s">
        <v>496</v>
      </c>
      <c r="C259" t="s">
        <v>135</v>
      </c>
      <c r="D259" t="s">
        <v>35</v>
      </c>
      <c r="E259" t="s">
        <v>34</v>
      </c>
      <c r="F259" t="s">
        <v>145</v>
      </c>
      <c r="G259" t="s">
        <v>289</v>
      </c>
      <c r="H259" t="s">
        <v>436</v>
      </c>
      <c r="I259" s="2">
        <v>4570158512411</v>
      </c>
      <c r="J259" s="3">
        <v>64029990</v>
      </c>
      <c r="K259" s="3" t="s">
        <v>497</v>
      </c>
      <c r="L259" s="3">
        <v>6499</v>
      </c>
      <c r="M259" s="3">
        <v>11</v>
      </c>
      <c r="N259" s="3">
        <v>4</v>
      </c>
      <c r="P259" s="3" t="e">
        <f>VLOOKUP(A259,#REF!,10,0)</f>
        <v>#REF!</v>
      </c>
      <c r="S259" s="1">
        <v>0</v>
      </c>
      <c r="T259">
        <f t="shared" si="13"/>
        <v>4</v>
      </c>
    </row>
    <row r="260" spans="1:20">
      <c r="A260" t="s">
        <v>361</v>
      </c>
      <c r="B260" t="s">
        <v>496</v>
      </c>
      <c r="C260" t="s">
        <v>135</v>
      </c>
      <c r="D260" t="s">
        <v>35</v>
      </c>
      <c r="E260" t="s">
        <v>34</v>
      </c>
      <c r="F260" t="s">
        <v>145</v>
      </c>
      <c r="G260" t="s">
        <v>309</v>
      </c>
      <c r="H260" t="s">
        <v>436</v>
      </c>
      <c r="I260" s="2">
        <v>4570158512466</v>
      </c>
      <c r="J260" s="3">
        <v>64029990</v>
      </c>
      <c r="K260" s="3" t="s">
        <v>497</v>
      </c>
      <c r="L260" s="3">
        <v>6499</v>
      </c>
      <c r="M260" s="3">
        <v>13</v>
      </c>
      <c r="N260" s="3">
        <v>1</v>
      </c>
      <c r="P260" s="3" t="e">
        <f>VLOOKUP(A260,#REF!,10,0)</f>
        <v>#REF!</v>
      </c>
      <c r="S260" s="1">
        <v>0</v>
      </c>
      <c r="T260">
        <f t="shared" si="13"/>
        <v>1</v>
      </c>
    </row>
    <row r="261" spans="1:20">
      <c r="A261" t="s">
        <v>361</v>
      </c>
      <c r="B261" t="s">
        <v>496</v>
      </c>
      <c r="C261" t="s">
        <v>135</v>
      </c>
      <c r="D261" t="s">
        <v>35</v>
      </c>
      <c r="E261" t="s">
        <v>34</v>
      </c>
      <c r="F261" t="s">
        <v>145</v>
      </c>
      <c r="G261" t="s">
        <v>308</v>
      </c>
      <c r="H261" t="s">
        <v>436</v>
      </c>
      <c r="I261" s="2">
        <v>4570158512442</v>
      </c>
      <c r="J261" s="3">
        <v>64029990</v>
      </c>
      <c r="K261" s="3" t="s">
        <v>497</v>
      </c>
      <c r="L261" s="3">
        <v>6499</v>
      </c>
      <c r="M261" s="3">
        <v>7</v>
      </c>
      <c r="N261" s="3">
        <v>1</v>
      </c>
      <c r="P261" s="3" t="e">
        <f>VLOOKUP(A261,#REF!,10,0)</f>
        <v>#REF!</v>
      </c>
      <c r="S261" s="1">
        <v>0</v>
      </c>
      <c r="T261">
        <f t="shared" ref="T261:T295" si="16">N261-S261</f>
        <v>1</v>
      </c>
    </row>
    <row r="262" spans="1:20">
      <c r="A262" t="s">
        <v>361</v>
      </c>
      <c r="B262" t="s">
        <v>496</v>
      </c>
      <c r="C262" t="s">
        <v>135</v>
      </c>
      <c r="D262" t="s">
        <v>35</v>
      </c>
      <c r="E262" t="s">
        <v>34</v>
      </c>
      <c r="F262" t="s">
        <v>145</v>
      </c>
      <c r="G262" t="s">
        <v>157</v>
      </c>
      <c r="H262" t="s">
        <v>436</v>
      </c>
      <c r="I262" s="2">
        <v>4570158512435</v>
      </c>
      <c r="J262" s="3">
        <v>64029990</v>
      </c>
      <c r="K262" s="3" t="s">
        <v>497</v>
      </c>
      <c r="L262" s="3">
        <v>6499</v>
      </c>
      <c r="M262" s="3">
        <v>8</v>
      </c>
      <c r="N262" s="3">
        <v>12</v>
      </c>
      <c r="P262" s="3" t="e">
        <f>VLOOKUP(A262,#REF!,10,0)</f>
        <v>#REF!</v>
      </c>
      <c r="S262" s="1">
        <v>0</v>
      </c>
      <c r="T262">
        <f t="shared" si="16"/>
        <v>12</v>
      </c>
    </row>
    <row r="263" spans="1:20">
      <c r="A263" t="s">
        <v>361</v>
      </c>
      <c r="B263" t="s">
        <v>496</v>
      </c>
      <c r="C263" t="s">
        <v>135</v>
      </c>
      <c r="D263" t="s">
        <v>35</v>
      </c>
      <c r="E263" t="s">
        <v>34</v>
      </c>
      <c r="F263" t="s">
        <v>145</v>
      </c>
      <c r="G263" t="s">
        <v>290</v>
      </c>
      <c r="H263" t="s">
        <v>436</v>
      </c>
      <c r="I263" s="2">
        <v>4570158512428</v>
      </c>
      <c r="J263" s="3">
        <v>64029990</v>
      </c>
      <c r="K263" s="3" t="s">
        <v>497</v>
      </c>
      <c r="L263" s="3">
        <v>6499</v>
      </c>
      <c r="M263" s="3">
        <v>9</v>
      </c>
      <c r="N263" s="3">
        <v>94</v>
      </c>
      <c r="P263" s="3" t="e">
        <f>VLOOKUP(A263,#REF!,10,0)</f>
        <v>#REF!</v>
      </c>
      <c r="S263" s="1">
        <v>0</v>
      </c>
      <c r="T263">
        <f t="shared" si="16"/>
        <v>94</v>
      </c>
    </row>
    <row r="264" spans="1:20">
      <c r="A264" t="s">
        <v>362</v>
      </c>
      <c r="B264" t="s">
        <v>449</v>
      </c>
      <c r="C264" t="s">
        <v>135</v>
      </c>
      <c r="D264" t="s">
        <v>35</v>
      </c>
      <c r="E264" t="s">
        <v>34</v>
      </c>
      <c r="F264" t="s">
        <v>145</v>
      </c>
      <c r="G264" t="s">
        <v>158</v>
      </c>
      <c r="H264" t="s">
        <v>406</v>
      </c>
      <c r="I264" s="2">
        <v>4550456633759</v>
      </c>
      <c r="J264" s="3">
        <v>64041190</v>
      </c>
      <c r="K264" s="3" t="s">
        <v>498</v>
      </c>
      <c r="L264" s="3">
        <v>5999</v>
      </c>
      <c r="M264" s="6">
        <v>10</v>
      </c>
      <c r="N264" s="3">
        <v>8</v>
      </c>
      <c r="O264" s="3">
        <v>8</v>
      </c>
      <c r="P264" s="3" t="e">
        <f>VLOOKUP(A264,#REF!,10,0)</f>
        <v>#REF!</v>
      </c>
      <c r="Q264" s="3">
        <f t="shared" ref="Q264:Q280" si="17">N264-O264</f>
        <v>0</v>
      </c>
      <c r="S264" s="1">
        <v>60</v>
      </c>
      <c r="T264">
        <f t="shared" si="16"/>
        <v>-52</v>
      </c>
    </row>
    <row r="265" spans="1:20">
      <c r="A265" t="s">
        <v>362</v>
      </c>
      <c r="B265" t="s">
        <v>449</v>
      </c>
      <c r="C265" t="s">
        <v>135</v>
      </c>
      <c r="D265" t="s">
        <v>35</v>
      </c>
      <c r="E265" t="s">
        <v>34</v>
      </c>
      <c r="F265" t="s">
        <v>145</v>
      </c>
      <c r="G265" t="s">
        <v>159</v>
      </c>
      <c r="H265" t="s">
        <v>406</v>
      </c>
      <c r="I265" s="2">
        <v>4550456633704</v>
      </c>
      <c r="J265" s="3">
        <v>64041190</v>
      </c>
      <c r="K265" s="3" t="s">
        <v>498</v>
      </c>
      <c r="L265" s="3">
        <v>5999</v>
      </c>
      <c r="M265" s="6">
        <v>11</v>
      </c>
      <c r="N265" s="3">
        <v>10</v>
      </c>
      <c r="O265" s="3">
        <v>10</v>
      </c>
      <c r="P265" s="3" t="e">
        <f>VLOOKUP(A265,#REF!,10,0)</f>
        <v>#REF!</v>
      </c>
      <c r="Q265" s="3">
        <f t="shared" si="17"/>
        <v>0</v>
      </c>
      <c r="S265" s="1">
        <v>60</v>
      </c>
      <c r="T265">
        <f t="shared" si="16"/>
        <v>-50</v>
      </c>
    </row>
    <row r="266" spans="1:20">
      <c r="A266" t="s">
        <v>362</v>
      </c>
      <c r="B266" t="s">
        <v>449</v>
      </c>
      <c r="C266" t="s">
        <v>135</v>
      </c>
      <c r="D266" t="s">
        <v>35</v>
      </c>
      <c r="E266" t="s">
        <v>34</v>
      </c>
      <c r="F266" t="s">
        <v>145</v>
      </c>
      <c r="G266" t="s">
        <v>256</v>
      </c>
      <c r="H266" t="s">
        <v>406</v>
      </c>
      <c r="I266" s="2">
        <v>4550456633711</v>
      </c>
      <c r="J266" s="3">
        <v>64041190</v>
      </c>
      <c r="K266" s="3" t="s">
        <v>498</v>
      </c>
      <c r="L266" s="3">
        <v>5999</v>
      </c>
      <c r="M266" s="6">
        <v>12</v>
      </c>
      <c r="N266" s="3">
        <v>1</v>
      </c>
      <c r="O266" s="3">
        <v>1</v>
      </c>
      <c r="P266" s="3" t="e">
        <f>VLOOKUP(A266,#REF!,10,0)</f>
        <v>#REF!</v>
      </c>
      <c r="Q266" s="3">
        <f t="shared" si="17"/>
        <v>0</v>
      </c>
      <c r="S266" s="1">
        <v>60</v>
      </c>
      <c r="T266">
        <f t="shared" si="16"/>
        <v>-59</v>
      </c>
    </row>
    <row r="267" spans="1:20">
      <c r="A267" t="s">
        <v>362</v>
      </c>
      <c r="B267" t="s">
        <v>449</v>
      </c>
      <c r="C267" t="s">
        <v>135</v>
      </c>
      <c r="D267" t="s">
        <v>35</v>
      </c>
      <c r="E267" t="s">
        <v>34</v>
      </c>
      <c r="F267" t="s">
        <v>145</v>
      </c>
      <c r="G267" t="s">
        <v>160</v>
      </c>
      <c r="H267" t="s">
        <v>406</v>
      </c>
      <c r="I267" s="2">
        <v>4550456633735</v>
      </c>
      <c r="J267" s="3">
        <v>64041190</v>
      </c>
      <c r="K267" s="3" t="s">
        <v>498</v>
      </c>
      <c r="L267" s="3">
        <v>5999</v>
      </c>
      <c r="M267" s="6">
        <v>7</v>
      </c>
      <c r="N267" s="3">
        <v>5</v>
      </c>
      <c r="O267" s="3">
        <v>5</v>
      </c>
      <c r="P267" s="3" t="e">
        <f>VLOOKUP(A267,#REF!,10,0)</f>
        <v>#REF!</v>
      </c>
      <c r="Q267" s="3">
        <f t="shared" si="17"/>
        <v>0</v>
      </c>
      <c r="S267" s="1">
        <v>40</v>
      </c>
      <c r="T267">
        <f t="shared" si="16"/>
        <v>-35</v>
      </c>
    </row>
    <row r="268" spans="1:20">
      <c r="A268" t="s">
        <v>362</v>
      </c>
      <c r="B268" t="s">
        <v>449</v>
      </c>
      <c r="C268" t="s">
        <v>135</v>
      </c>
      <c r="D268" t="s">
        <v>35</v>
      </c>
      <c r="E268" t="s">
        <v>34</v>
      </c>
      <c r="F268" t="s">
        <v>145</v>
      </c>
      <c r="G268" t="s">
        <v>161</v>
      </c>
      <c r="H268" t="s">
        <v>406</v>
      </c>
      <c r="I268" s="2">
        <v>4550456633773</v>
      </c>
      <c r="J268" s="3">
        <v>64041190</v>
      </c>
      <c r="K268" s="3" t="s">
        <v>498</v>
      </c>
      <c r="L268" s="3">
        <v>5999</v>
      </c>
      <c r="M268" s="6">
        <v>8</v>
      </c>
      <c r="N268" s="3">
        <v>9</v>
      </c>
      <c r="O268" s="3">
        <v>9</v>
      </c>
      <c r="P268" s="3" t="e">
        <f>VLOOKUP(A268,#REF!,10,0)</f>
        <v>#REF!</v>
      </c>
      <c r="Q268" s="3">
        <f t="shared" si="17"/>
        <v>0</v>
      </c>
      <c r="S268" s="1">
        <v>64</v>
      </c>
      <c r="T268">
        <f t="shared" si="16"/>
        <v>-55</v>
      </c>
    </row>
    <row r="269" spans="1:20">
      <c r="A269" t="s">
        <v>362</v>
      </c>
      <c r="B269" t="s">
        <v>449</v>
      </c>
      <c r="C269" t="s">
        <v>135</v>
      </c>
      <c r="D269" t="s">
        <v>35</v>
      </c>
      <c r="E269" t="s">
        <v>34</v>
      </c>
      <c r="F269" t="s">
        <v>145</v>
      </c>
      <c r="G269" t="s">
        <v>162</v>
      </c>
      <c r="H269" t="s">
        <v>406</v>
      </c>
      <c r="I269" s="2">
        <v>4550456633742</v>
      </c>
      <c r="J269" s="3">
        <v>64041190</v>
      </c>
      <c r="K269" s="3" t="s">
        <v>498</v>
      </c>
      <c r="L269" s="3">
        <v>5999</v>
      </c>
      <c r="M269" s="6">
        <v>9</v>
      </c>
      <c r="N269" s="3">
        <v>15</v>
      </c>
      <c r="O269" s="3">
        <v>15</v>
      </c>
      <c r="P269" s="3" t="e">
        <f>VLOOKUP(A269,#REF!,10,0)</f>
        <v>#REF!</v>
      </c>
      <c r="Q269" s="3">
        <f t="shared" si="17"/>
        <v>0</v>
      </c>
      <c r="S269" s="1">
        <v>70</v>
      </c>
      <c r="T269">
        <f t="shared" si="16"/>
        <v>-55</v>
      </c>
    </row>
    <row r="270" spans="1:20">
      <c r="A270" t="s">
        <v>363</v>
      </c>
      <c r="B270" t="s">
        <v>449</v>
      </c>
      <c r="C270" t="s">
        <v>135</v>
      </c>
      <c r="D270" t="s">
        <v>35</v>
      </c>
      <c r="E270" t="s">
        <v>34</v>
      </c>
      <c r="F270" t="s">
        <v>145</v>
      </c>
      <c r="G270" t="s">
        <v>257</v>
      </c>
      <c r="H270" t="s">
        <v>407</v>
      </c>
      <c r="I270" s="2">
        <v>4550330583088</v>
      </c>
      <c r="J270" s="3" t="s">
        <v>463</v>
      </c>
      <c r="K270" s="3" t="s">
        <v>499</v>
      </c>
      <c r="L270" s="3">
        <v>5499</v>
      </c>
      <c r="M270" s="6">
        <v>10</v>
      </c>
      <c r="N270" s="3">
        <v>3</v>
      </c>
      <c r="O270" s="3">
        <v>3</v>
      </c>
      <c r="P270" s="3" t="e">
        <f>VLOOKUP(A270,#REF!,10,0)</f>
        <v>#REF!</v>
      </c>
      <c r="Q270" s="3">
        <f t="shared" si="17"/>
        <v>0</v>
      </c>
      <c r="S270" s="1">
        <v>1</v>
      </c>
      <c r="T270">
        <f t="shared" si="16"/>
        <v>2</v>
      </c>
    </row>
    <row r="271" spans="1:20">
      <c r="A271" t="s">
        <v>363</v>
      </c>
      <c r="B271" t="s">
        <v>449</v>
      </c>
      <c r="C271" t="s">
        <v>135</v>
      </c>
      <c r="D271" t="s">
        <v>35</v>
      </c>
      <c r="E271" t="s">
        <v>34</v>
      </c>
      <c r="F271" t="s">
        <v>145</v>
      </c>
      <c r="G271" t="s">
        <v>258</v>
      </c>
      <c r="H271" t="s">
        <v>407</v>
      </c>
      <c r="I271" s="2">
        <v>4550330583156</v>
      </c>
      <c r="J271" s="3" t="s">
        <v>463</v>
      </c>
      <c r="K271" s="3" t="s">
        <v>499</v>
      </c>
      <c r="L271" s="3">
        <v>5499</v>
      </c>
      <c r="M271" s="6">
        <v>11</v>
      </c>
      <c r="N271" s="3">
        <v>144</v>
      </c>
      <c r="O271" s="3">
        <v>144</v>
      </c>
      <c r="P271" s="3" t="e">
        <f>VLOOKUP(A271,#REF!,10,0)</f>
        <v>#REF!</v>
      </c>
      <c r="Q271" s="3">
        <f t="shared" si="17"/>
        <v>0</v>
      </c>
      <c r="S271" s="1">
        <v>0</v>
      </c>
      <c r="T271">
        <f t="shared" si="16"/>
        <v>144</v>
      </c>
    </row>
    <row r="272" spans="1:20">
      <c r="A272" t="s">
        <v>363</v>
      </c>
      <c r="B272" t="s">
        <v>449</v>
      </c>
      <c r="C272" t="s">
        <v>135</v>
      </c>
      <c r="D272" t="s">
        <v>35</v>
      </c>
      <c r="E272" t="s">
        <v>34</v>
      </c>
      <c r="F272" t="s">
        <v>145</v>
      </c>
      <c r="G272" t="s">
        <v>163</v>
      </c>
      <c r="H272" t="s">
        <v>407</v>
      </c>
      <c r="I272" s="2">
        <v>4550330583118</v>
      </c>
      <c r="J272" s="3" t="s">
        <v>463</v>
      </c>
      <c r="K272" s="3" t="s">
        <v>499</v>
      </c>
      <c r="L272" s="3">
        <v>5499</v>
      </c>
      <c r="M272" s="6">
        <v>12</v>
      </c>
      <c r="N272" s="3">
        <v>85</v>
      </c>
      <c r="O272" s="3">
        <v>85</v>
      </c>
      <c r="P272" s="3" t="e">
        <f>VLOOKUP(A272,#REF!,10,0)</f>
        <v>#REF!</v>
      </c>
      <c r="Q272" s="3">
        <f t="shared" si="17"/>
        <v>0</v>
      </c>
      <c r="S272" s="1">
        <v>0</v>
      </c>
      <c r="T272">
        <f t="shared" si="16"/>
        <v>85</v>
      </c>
    </row>
    <row r="273" spans="1:20">
      <c r="A273" t="s">
        <v>363</v>
      </c>
      <c r="B273" t="s">
        <v>449</v>
      </c>
      <c r="C273" t="s">
        <v>135</v>
      </c>
      <c r="D273" t="s">
        <v>35</v>
      </c>
      <c r="E273" t="s">
        <v>34</v>
      </c>
      <c r="F273" t="s">
        <v>145</v>
      </c>
      <c r="G273" t="s">
        <v>164</v>
      </c>
      <c r="H273" t="s">
        <v>407</v>
      </c>
      <c r="I273" s="2">
        <v>4550330583101</v>
      </c>
      <c r="J273" s="3" t="s">
        <v>463</v>
      </c>
      <c r="K273" s="3" t="s">
        <v>499</v>
      </c>
      <c r="L273" s="3">
        <v>5499</v>
      </c>
      <c r="M273" s="6">
        <v>13</v>
      </c>
      <c r="N273" s="3">
        <v>1</v>
      </c>
      <c r="O273" s="3">
        <v>1</v>
      </c>
      <c r="P273" s="3" t="e">
        <f>VLOOKUP(A273,#REF!,10,0)</f>
        <v>#REF!</v>
      </c>
      <c r="Q273" s="3">
        <f t="shared" si="17"/>
        <v>0</v>
      </c>
      <c r="S273" s="1">
        <v>0</v>
      </c>
      <c r="T273">
        <f t="shared" si="16"/>
        <v>1</v>
      </c>
    </row>
    <row r="274" spans="1:20">
      <c r="A274" t="s">
        <v>363</v>
      </c>
      <c r="B274" t="s">
        <v>449</v>
      </c>
      <c r="C274" t="s">
        <v>135</v>
      </c>
      <c r="D274" t="s">
        <v>35</v>
      </c>
      <c r="E274" t="s">
        <v>34</v>
      </c>
      <c r="F274" t="s">
        <v>145</v>
      </c>
      <c r="G274" t="s">
        <v>165</v>
      </c>
      <c r="H274" t="s">
        <v>407</v>
      </c>
      <c r="I274" s="2">
        <v>4550330583132</v>
      </c>
      <c r="J274" s="3" t="s">
        <v>463</v>
      </c>
      <c r="K274" s="3" t="s">
        <v>499</v>
      </c>
      <c r="L274" s="3">
        <v>5499</v>
      </c>
      <c r="M274" s="6">
        <v>7</v>
      </c>
      <c r="N274" s="3">
        <v>2</v>
      </c>
      <c r="O274" s="3">
        <v>2</v>
      </c>
      <c r="P274" s="3" t="e">
        <f>VLOOKUP(A274,#REF!,10,0)</f>
        <v>#REF!</v>
      </c>
      <c r="Q274" s="3">
        <f t="shared" si="17"/>
        <v>0</v>
      </c>
      <c r="S274" s="1">
        <v>12</v>
      </c>
      <c r="T274">
        <f t="shared" si="16"/>
        <v>-10</v>
      </c>
    </row>
    <row r="275" spans="1:20">
      <c r="A275" t="s">
        <v>363</v>
      </c>
      <c r="B275" t="s">
        <v>449</v>
      </c>
      <c r="C275" t="s">
        <v>135</v>
      </c>
      <c r="D275" t="s">
        <v>35</v>
      </c>
      <c r="E275" t="s">
        <v>34</v>
      </c>
      <c r="F275" t="s">
        <v>145</v>
      </c>
      <c r="G275" t="s">
        <v>166</v>
      </c>
      <c r="H275" t="s">
        <v>407</v>
      </c>
      <c r="I275" s="2">
        <v>4550330583125</v>
      </c>
      <c r="J275" s="3" t="s">
        <v>463</v>
      </c>
      <c r="K275" s="3" t="s">
        <v>499</v>
      </c>
      <c r="L275" s="3">
        <v>5499</v>
      </c>
      <c r="M275" s="6">
        <v>8</v>
      </c>
      <c r="N275" s="3">
        <v>3</v>
      </c>
      <c r="O275" s="3">
        <v>3</v>
      </c>
      <c r="P275" s="3" t="e">
        <f>VLOOKUP(A275,#REF!,10,0)</f>
        <v>#REF!</v>
      </c>
      <c r="Q275" s="3">
        <f t="shared" si="17"/>
        <v>0</v>
      </c>
      <c r="S275" s="1">
        <v>27</v>
      </c>
      <c r="T275">
        <f t="shared" si="16"/>
        <v>-24</v>
      </c>
    </row>
    <row r="276" spans="1:20">
      <c r="A276" t="s">
        <v>363</v>
      </c>
      <c r="B276" t="s">
        <v>449</v>
      </c>
      <c r="C276" t="s">
        <v>135</v>
      </c>
      <c r="D276" t="s">
        <v>35</v>
      </c>
      <c r="E276" t="s">
        <v>34</v>
      </c>
      <c r="F276" t="s">
        <v>145</v>
      </c>
      <c r="G276" t="s">
        <v>167</v>
      </c>
      <c r="H276" t="s">
        <v>407</v>
      </c>
      <c r="I276" s="2">
        <v>4550330583071</v>
      </c>
      <c r="J276" s="3" t="s">
        <v>463</v>
      </c>
      <c r="K276" s="3" t="s">
        <v>499</v>
      </c>
      <c r="L276" s="3">
        <v>5499</v>
      </c>
      <c r="M276" s="6">
        <v>9</v>
      </c>
      <c r="N276" s="3">
        <v>3</v>
      </c>
      <c r="O276" s="3">
        <v>3</v>
      </c>
      <c r="P276" s="3" t="e">
        <f>VLOOKUP(A276,#REF!,10,0)</f>
        <v>#REF!</v>
      </c>
      <c r="Q276" s="3">
        <f t="shared" si="17"/>
        <v>0</v>
      </c>
      <c r="S276" s="1">
        <v>3</v>
      </c>
      <c r="T276">
        <f t="shared" si="16"/>
        <v>0</v>
      </c>
    </row>
    <row r="277" spans="1:20">
      <c r="A277" t="s">
        <v>364</v>
      </c>
      <c r="B277" t="s">
        <v>449</v>
      </c>
      <c r="C277" t="s">
        <v>135</v>
      </c>
      <c r="D277" t="s">
        <v>35</v>
      </c>
      <c r="E277" t="s">
        <v>34</v>
      </c>
      <c r="F277" t="s">
        <v>145</v>
      </c>
      <c r="G277" t="s">
        <v>168</v>
      </c>
      <c r="H277" t="s">
        <v>408</v>
      </c>
      <c r="I277" s="2">
        <v>4550330583453</v>
      </c>
      <c r="J277" s="3" t="s">
        <v>463</v>
      </c>
      <c r="K277" s="3" t="s">
        <v>500</v>
      </c>
      <c r="L277" s="3">
        <v>5499</v>
      </c>
      <c r="M277" s="6">
        <v>10</v>
      </c>
      <c r="N277" s="3">
        <v>3</v>
      </c>
      <c r="O277" s="3">
        <v>3</v>
      </c>
      <c r="P277" s="3" t="e">
        <f>VLOOKUP(A277,#REF!,10,0)</f>
        <v>#REF!</v>
      </c>
      <c r="Q277" s="3">
        <f t="shared" si="17"/>
        <v>0</v>
      </c>
      <c r="S277" s="1">
        <v>12</v>
      </c>
      <c r="T277">
        <f t="shared" si="16"/>
        <v>-9</v>
      </c>
    </row>
    <row r="278" spans="1:20">
      <c r="A278" t="s">
        <v>364</v>
      </c>
      <c r="B278" t="s">
        <v>449</v>
      </c>
      <c r="C278" t="s">
        <v>135</v>
      </c>
      <c r="D278" t="s">
        <v>35</v>
      </c>
      <c r="E278" t="s">
        <v>34</v>
      </c>
      <c r="F278" t="s">
        <v>145</v>
      </c>
      <c r="G278" t="s">
        <v>169</v>
      </c>
      <c r="H278" t="s">
        <v>408</v>
      </c>
      <c r="I278" s="2">
        <v>4550330583446</v>
      </c>
      <c r="J278" s="3" t="s">
        <v>463</v>
      </c>
      <c r="K278" s="3" t="s">
        <v>500</v>
      </c>
      <c r="L278" s="3">
        <v>5499</v>
      </c>
      <c r="M278" s="6">
        <v>7</v>
      </c>
      <c r="N278" s="3">
        <v>1</v>
      </c>
      <c r="O278" s="3">
        <v>1</v>
      </c>
      <c r="P278" s="3" t="e">
        <f>VLOOKUP(A278,#REF!,10,0)</f>
        <v>#REF!</v>
      </c>
      <c r="Q278" s="3">
        <f t="shared" si="17"/>
        <v>0</v>
      </c>
      <c r="S278" s="1">
        <v>4</v>
      </c>
      <c r="T278">
        <f t="shared" si="16"/>
        <v>-3</v>
      </c>
    </row>
    <row r="279" spans="1:20">
      <c r="A279" t="s">
        <v>364</v>
      </c>
      <c r="B279" t="s">
        <v>449</v>
      </c>
      <c r="C279" t="s">
        <v>135</v>
      </c>
      <c r="D279" t="s">
        <v>35</v>
      </c>
      <c r="E279" t="s">
        <v>34</v>
      </c>
      <c r="F279" t="s">
        <v>145</v>
      </c>
      <c r="G279" t="s">
        <v>170</v>
      </c>
      <c r="H279" t="s">
        <v>408</v>
      </c>
      <c r="I279" s="2">
        <v>4550330583460</v>
      </c>
      <c r="J279" s="3" t="s">
        <v>463</v>
      </c>
      <c r="K279" s="3" t="s">
        <v>500</v>
      </c>
      <c r="L279" s="3">
        <v>5499</v>
      </c>
      <c r="M279" s="6">
        <v>8</v>
      </c>
      <c r="N279" s="3">
        <v>1</v>
      </c>
      <c r="O279" s="3">
        <v>1</v>
      </c>
      <c r="P279" s="3" t="e">
        <f>VLOOKUP(A279,#REF!,10,0)</f>
        <v>#REF!</v>
      </c>
      <c r="Q279" s="3">
        <f t="shared" si="17"/>
        <v>0</v>
      </c>
      <c r="S279" s="1">
        <v>0</v>
      </c>
      <c r="T279">
        <f t="shared" si="16"/>
        <v>1</v>
      </c>
    </row>
    <row r="280" spans="1:20">
      <c r="A280" t="s">
        <v>364</v>
      </c>
      <c r="B280" t="s">
        <v>449</v>
      </c>
      <c r="C280" t="s">
        <v>135</v>
      </c>
      <c r="D280" t="s">
        <v>35</v>
      </c>
      <c r="E280" t="s">
        <v>34</v>
      </c>
      <c r="F280" t="s">
        <v>145</v>
      </c>
      <c r="G280" t="s">
        <v>171</v>
      </c>
      <c r="H280" t="s">
        <v>408</v>
      </c>
      <c r="I280" s="2">
        <v>4550330583422</v>
      </c>
      <c r="J280" s="3" t="s">
        <v>463</v>
      </c>
      <c r="K280" s="3" t="s">
        <v>500</v>
      </c>
      <c r="L280" s="3">
        <v>5499</v>
      </c>
      <c r="M280" s="6">
        <v>9</v>
      </c>
      <c r="N280" s="3">
        <v>1</v>
      </c>
      <c r="O280" s="3">
        <v>1</v>
      </c>
      <c r="P280" s="3" t="e">
        <f>VLOOKUP(A280,#REF!,10,0)</f>
        <v>#REF!</v>
      </c>
      <c r="Q280" s="3">
        <f t="shared" si="17"/>
        <v>0</v>
      </c>
      <c r="S280" s="1">
        <v>6</v>
      </c>
      <c r="T280">
        <f t="shared" si="16"/>
        <v>-5</v>
      </c>
    </row>
    <row r="281" spans="1:20">
      <c r="A281" t="s">
        <v>372</v>
      </c>
      <c r="B281" t="s">
        <v>449</v>
      </c>
      <c r="C281" t="s">
        <v>135</v>
      </c>
      <c r="D281" t="s">
        <v>35</v>
      </c>
      <c r="E281" t="s">
        <v>34</v>
      </c>
      <c r="F281" t="s">
        <v>145</v>
      </c>
      <c r="G281" t="s">
        <v>195</v>
      </c>
      <c r="H281" t="s">
        <v>440</v>
      </c>
      <c r="I281" s="2">
        <v>4550330583033</v>
      </c>
      <c r="J281" s="3" t="s">
        <v>463</v>
      </c>
      <c r="K281" s="3" t="s">
        <v>507</v>
      </c>
      <c r="L281" s="3">
        <v>5499</v>
      </c>
      <c r="M281" s="3">
        <v>10</v>
      </c>
      <c r="N281" s="3">
        <v>5</v>
      </c>
      <c r="P281" s="3" t="e">
        <f>VLOOKUP(A281,#REF!,10,0)</f>
        <v>#REF!</v>
      </c>
      <c r="S281" s="1">
        <v>0</v>
      </c>
      <c r="T281">
        <f t="shared" si="16"/>
        <v>5</v>
      </c>
    </row>
    <row r="282" spans="1:20">
      <c r="A282" t="s">
        <v>372</v>
      </c>
      <c r="B282" t="s">
        <v>449</v>
      </c>
      <c r="C282" t="s">
        <v>135</v>
      </c>
      <c r="D282" t="s">
        <v>35</v>
      </c>
      <c r="E282" t="s">
        <v>34</v>
      </c>
      <c r="F282" t="s">
        <v>145</v>
      </c>
      <c r="G282" t="s">
        <v>259</v>
      </c>
      <c r="H282" t="s">
        <v>440</v>
      </c>
      <c r="I282" s="2">
        <v>4550330583019</v>
      </c>
      <c r="J282" s="3" t="s">
        <v>463</v>
      </c>
      <c r="K282" s="3" t="s">
        <v>507</v>
      </c>
      <c r="L282" s="3">
        <v>5499</v>
      </c>
      <c r="M282" s="3">
        <v>8</v>
      </c>
      <c r="N282" s="3">
        <v>4</v>
      </c>
      <c r="P282" s="3" t="e">
        <f>VLOOKUP(A282,#REF!,10,0)</f>
        <v>#REF!</v>
      </c>
      <c r="S282" s="1">
        <v>0</v>
      </c>
      <c r="T282">
        <f t="shared" si="16"/>
        <v>4</v>
      </c>
    </row>
    <row r="283" spans="1:20">
      <c r="A283" t="s">
        <v>372</v>
      </c>
      <c r="B283" t="s">
        <v>449</v>
      </c>
      <c r="C283" t="s">
        <v>135</v>
      </c>
      <c r="D283" t="s">
        <v>35</v>
      </c>
      <c r="E283" t="s">
        <v>34</v>
      </c>
      <c r="F283" t="s">
        <v>145</v>
      </c>
      <c r="G283" t="s">
        <v>196</v>
      </c>
      <c r="H283" t="s">
        <v>440</v>
      </c>
      <c r="I283" s="2">
        <v>4550330582999</v>
      </c>
      <c r="J283" s="3" t="s">
        <v>463</v>
      </c>
      <c r="K283" s="3" t="s">
        <v>507</v>
      </c>
      <c r="L283" s="3">
        <v>5499</v>
      </c>
      <c r="M283" s="3">
        <v>9</v>
      </c>
      <c r="N283" s="3">
        <v>5</v>
      </c>
      <c r="P283" s="3" t="e">
        <f>VLOOKUP(A283,#REF!,10,0)</f>
        <v>#REF!</v>
      </c>
      <c r="S283" s="1">
        <v>0</v>
      </c>
      <c r="T283">
        <f t="shared" si="16"/>
        <v>5</v>
      </c>
    </row>
    <row r="284" spans="1:20">
      <c r="A284" t="s">
        <v>377</v>
      </c>
      <c r="B284" t="s">
        <v>496</v>
      </c>
      <c r="C284" t="s">
        <v>135</v>
      </c>
      <c r="D284" t="s">
        <v>35</v>
      </c>
      <c r="E284" t="s">
        <v>34</v>
      </c>
      <c r="F284" t="s">
        <v>145</v>
      </c>
      <c r="G284" t="s">
        <v>291</v>
      </c>
      <c r="H284" t="s">
        <v>441</v>
      </c>
      <c r="I284" s="2">
        <v>4570158512312</v>
      </c>
      <c r="J284" s="3">
        <v>64029990</v>
      </c>
      <c r="K284" s="3" t="s">
        <v>511</v>
      </c>
      <c r="L284" s="3">
        <v>6499</v>
      </c>
      <c r="M284" s="3">
        <v>10</v>
      </c>
      <c r="N284" s="3">
        <v>99</v>
      </c>
      <c r="P284" s="3" t="e">
        <f>VLOOKUP(A284,#REF!,10,0)</f>
        <v>#REF!</v>
      </c>
      <c r="S284" s="1">
        <v>0</v>
      </c>
      <c r="T284">
        <f t="shared" si="16"/>
        <v>99</v>
      </c>
    </row>
    <row r="285" spans="1:20">
      <c r="A285" t="s">
        <v>377</v>
      </c>
      <c r="B285" t="s">
        <v>496</v>
      </c>
      <c r="C285" t="s">
        <v>135</v>
      </c>
      <c r="D285" t="s">
        <v>35</v>
      </c>
      <c r="E285" t="s">
        <v>34</v>
      </c>
      <c r="F285" t="s">
        <v>145</v>
      </c>
      <c r="G285" t="s">
        <v>292</v>
      </c>
      <c r="H285" t="s">
        <v>441</v>
      </c>
      <c r="I285" s="2">
        <v>4570158512350</v>
      </c>
      <c r="J285" s="3">
        <v>64029990</v>
      </c>
      <c r="K285" s="3" t="s">
        <v>511</v>
      </c>
      <c r="L285" s="3">
        <v>6499</v>
      </c>
      <c r="M285" s="3">
        <v>11</v>
      </c>
      <c r="N285" s="3">
        <v>40</v>
      </c>
      <c r="P285" s="3" t="e">
        <f>VLOOKUP(A285,#REF!,10,0)</f>
        <v>#REF!</v>
      </c>
      <c r="S285" s="1">
        <v>0</v>
      </c>
      <c r="T285">
        <f t="shared" si="16"/>
        <v>40</v>
      </c>
    </row>
    <row r="286" spans="1:20">
      <c r="A286" t="s">
        <v>377</v>
      </c>
      <c r="B286" t="s">
        <v>496</v>
      </c>
      <c r="C286" t="s">
        <v>135</v>
      </c>
      <c r="D286" t="s">
        <v>35</v>
      </c>
      <c r="E286" t="s">
        <v>34</v>
      </c>
      <c r="F286" t="s">
        <v>145</v>
      </c>
      <c r="G286" t="s">
        <v>293</v>
      </c>
      <c r="H286" t="s">
        <v>441</v>
      </c>
      <c r="I286" s="2">
        <v>4570158512343</v>
      </c>
      <c r="J286" s="3">
        <v>64029990</v>
      </c>
      <c r="K286" s="3" t="s">
        <v>511</v>
      </c>
      <c r="L286" s="3">
        <v>6499</v>
      </c>
      <c r="M286" s="3">
        <v>12</v>
      </c>
      <c r="N286" s="3">
        <v>9</v>
      </c>
      <c r="P286" s="3" t="e">
        <f>VLOOKUP(A286,#REF!,10,0)</f>
        <v>#REF!</v>
      </c>
      <c r="S286" s="1">
        <v>0</v>
      </c>
      <c r="T286">
        <f t="shared" si="16"/>
        <v>9</v>
      </c>
    </row>
    <row r="287" spans="1:20">
      <c r="A287" t="s">
        <v>377</v>
      </c>
      <c r="B287" t="s">
        <v>496</v>
      </c>
      <c r="C287" t="s">
        <v>135</v>
      </c>
      <c r="D287" t="s">
        <v>35</v>
      </c>
      <c r="E287" t="s">
        <v>34</v>
      </c>
      <c r="F287" t="s">
        <v>145</v>
      </c>
      <c r="G287" t="s">
        <v>294</v>
      </c>
      <c r="H287" t="s">
        <v>441</v>
      </c>
      <c r="I287" s="2">
        <v>4570158512374</v>
      </c>
      <c r="J287" s="3">
        <v>64029990</v>
      </c>
      <c r="K287" s="3" t="s">
        <v>511</v>
      </c>
      <c r="L287" s="3">
        <v>6499</v>
      </c>
      <c r="M287" s="3">
        <v>7</v>
      </c>
      <c r="N287" s="3">
        <v>3</v>
      </c>
      <c r="P287" s="3" t="e">
        <f>VLOOKUP(A287,#REF!,10,0)</f>
        <v>#REF!</v>
      </c>
      <c r="S287" s="1">
        <v>0</v>
      </c>
      <c r="T287">
        <f t="shared" si="16"/>
        <v>3</v>
      </c>
    </row>
    <row r="288" spans="1:20">
      <c r="A288" t="s">
        <v>377</v>
      </c>
      <c r="B288" t="s">
        <v>496</v>
      </c>
      <c r="C288" t="s">
        <v>135</v>
      </c>
      <c r="D288" t="s">
        <v>35</v>
      </c>
      <c r="E288" t="s">
        <v>34</v>
      </c>
      <c r="F288" t="s">
        <v>145</v>
      </c>
      <c r="G288" t="s">
        <v>295</v>
      </c>
      <c r="H288" t="s">
        <v>441</v>
      </c>
      <c r="I288" s="2">
        <v>4570158512367</v>
      </c>
      <c r="J288" s="3">
        <v>64029990</v>
      </c>
      <c r="K288" s="3" t="s">
        <v>511</v>
      </c>
      <c r="L288" s="3">
        <v>6499</v>
      </c>
      <c r="M288" s="3">
        <v>8</v>
      </c>
      <c r="N288" s="3">
        <v>23</v>
      </c>
      <c r="P288" s="3" t="e">
        <f>VLOOKUP(A288,#REF!,10,0)</f>
        <v>#REF!</v>
      </c>
      <c r="S288" s="1">
        <v>0</v>
      </c>
      <c r="T288">
        <f t="shared" si="16"/>
        <v>23</v>
      </c>
    </row>
    <row r="289" spans="1:20">
      <c r="A289" t="s">
        <v>377</v>
      </c>
      <c r="B289" t="s">
        <v>496</v>
      </c>
      <c r="C289" t="s">
        <v>135</v>
      </c>
      <c r="D289" t="s">
        <v>35</v>
      </c>
      <c r="E289" t="s">
        <v>34</v>
      </c>
      <c r="F289" t="s">
        <v>145</v>
      </c>
      <c r="G289" t="s">
        <v>296</v>
      </c>
      <c r="H289" t="s">
        <v>441</v>
      </c>
      <c r="I289" s="2">
        <v>4570158512329</v>
      </c>
      <c r="J289" s="3">
        <v>64029990</v>
      </c>
      <c r="K289" s="3" t="s">
        <v>511</v>
      </c>
      <c r="L289" s="3">
        <v>6499</v>
      </c>
      <c r="M289" s="3">
        <v>9</v>
      </c>
      <c r="N289" s="3">
        <v>79</v>
      </c>
      <c r="P289" s="3" t="e">
        <f>VLOOKUP(A289,#REF!,10,0)</f>
        <v>#REF!</v>
      </c>
      <c r="S289" s="1">
        <v>0</v>
      </c>
      <c r="T289">
        <f t="shared" si="16"/>
        <v>79</v>
      </c>
    </row>
    <row r="290" spans="1:20">
      <c r="A290" t="s">
        <v>365</v>
      </c>
      <c r="B290" t="s">
        <v>496</v>
      </c>
      <c r="C290" t="s">
        <v>135</v>
      </c>
      <c r="D290" t="s">
        <v>35</v>
      </c>
      <c r="E290" t="s">
        <v>34</v>
      </c>
      <c r="F290" t="s">
        <v>145</v>
      </c>
      <c r="G290" t="s">
        <v>172</v>
      </c>
      <c r="H290" t="s">
        <v>437</v>
      </c>
      <c r="I290" s="2">
        <v>4570158512268</v>
      </c>
      <c r="J290" s="3">
        <v>64029990</v>
      </c>
      <c r="K290" s="3" t="s">
        <v>501</v>
      </c>
      <c r="L290" s="3">
        <v>6499</v>
      </c>
      <c r="M290" s="3">
        <v>10</v>
      </c>
      <c r="N290" s="3">
        <v>59</v>
      </c>
      <c r="P290" s="3" t="e">
        <f>VLOOKUP(A290,#REF!,10,0)</f>
        <v>#REF!</v>
      </c>
      <c r="S290" s="1">
        <v>0</v>
      </c>
      <c r="T290">
        <f t="shared" si="16"/>
        <v>59</v>
      </c>
    </row>
    <row r="291" spans="1:20">
      <c r="A291" t="s">
        <v>365</v>
      </c>
      <c r="B291" t="s">
        <v>496</v>
      </c>
      <c r="C291" t="s">
        <v>135</v>
      </c>
      <c r="D291" t="s">
        <v>35</v>
      </c>
      <c r="E291" t="s">
        <v>34</v>
      </c>
      <c r="F291" t="s">
        <v>145</v>
      </c>
      <c r="G291" t="s">
        <v>297</v>
      </c>
      <c r="H291" t="s">
        <v>437</v>
      </c>
      <c r="I291" s="2">
        <v>4570158512299</v>
      </c>
      <c r="J291" s="3">
        <v>64029990</v>
      </c>
      <c r="K291" s="3" t="s">
        <v>501</v>
      </c>
      <c r="L291" s="3">
        <v>6499</v>
      </c>
      <c r="M291" s="3">
        <v>11</v>
      </c>
      <c r="N291" s="3">
        <v>17</v>
      </c>
      <c r="P291" s="3" t="e">
        <f>VLOOKUP(A291,#REF!,10,0)</f>
        <v>#REF!</v>
      </c>
      <c r="S291" s="1">
        <v>0</v>
      </c>
      <c r="T291">
        <f t="shared" si="16"/>
        <v>17</v>
      </c>
    </row>
    <row r="292" spans="1:20">
      <c r="A292" t="s">
        <v>365</v>
      </c>
      <c r="B292" t="s">
        <v>496</v>
      </c>
      <c r="C292" t="s">
        <v>135</v>
      </c>
      <c r="D292" t="s">
        <v>35</v>
      </c>
      <c r="E292" t="s">
        <v>34</v>
      </c>
      <c r="F292" t="s">
        <v>145</v>
      </c>
      <c r="G292" t="s">
        <v>298</v>
      </c>
      <c r="H292" t="s">
        <v>437</v>
      </c>
      <c r="I292" s="2">
        <v>4570158512275</v>
      </c>
      <c r="J292" s="3">
        <v>64029990</v>
      </c>
      <c r="K292" s="3" t="s">
        <v>501</v>
      </c>
      <c r="L292" s="3">
        <v>6499</v>
      </c>
      <c r="M292" s="3">
        <v>12</v>
      </c>
      <c r="N292" s="3">
        <v>8</v>
      </c>
      <c r="P292" s="3" t="e">
        <f>VLOOKUP(A292,#REF!,10,0)</f>
        <v>#REF!</v>
      </c>
      <c r="S292" s="1">
        <v>0</v>
      </c>
      <c r="T292">
        <f t="shared" si="16"/>
        <v>8</v>
      </c>
    </row>
    <row r="293" spans="1:20">
      <c r="A293" t="s">
        <v>365</v>
      </c>
      <c r="B293" t="s">
        <v>496</v>
      </c>
      <c r="C293" t="s">
        <v>135</v>
      </c>
      <c r="D293" t="s">
        <v>35</v>
      </c>
      <c r="E293" t="s">
        <v>34</v>
      </c>
      <c r="F293" t="s">
        <v>145</v>
      </c>
      <c r="G293" t="s">
        <v>299</v>
      </c>
      <c r="H293" t="s">
        <v>437</v>
      </c>
      <c r="I293" s="2">
        <v>4570158512220</v>
      </c>
      <c r="J293" s="3">
        <v>64029990</v>
      </c>
      <c r="K293" s="3" t="s">
        <v>501</v>
      </c>
      <c r="L293" s="3">
        <v>6499</v>
      </c>
      <c r="M293" s="3">
        <v>7</v>
      </c>
      <c r="N293" s="3">
        <v>3</v>
      </c>
      <c r="P293" s="3" t="e">
        <f>VLOOKUP(A293,#REF!,10,0)</f>
        <v>#REF!</v>
      </c>
      <c r="S293" s="1">
        <v>0</v>
      </c>
      <c r="T293">
        <f t="shared" si="16"/>
        <v>3</v>
      </c>
    </row>
    <row r="294" spans="1:20">
      <c r="A294" t="s">
        <v>365</v>
      </c>
      <c r="B294" t="s">
        <v>496</v>
      </c>
      <c r="C294" t="s">
        <v>135</v>
      </c>
      <c r="D294" t="s">
        <v>35</v>
      </c>
      <c r="E294" t="s">
        <v>34</v>
      </c>
      <c r="F294" t="s">
        <v>145</v>
      </c>
      <c r="G294" t="s">
        <v>300</v>
      </c>
      <c r="H294" t="s">
        <v>437</v>
      </c>
      <c r="I294" s="2">
        <v>4570158512237</v>
      </c>
      <c r="J294" s="3">
        <v>64029990</v>
      </c>
      <c r="K294" s="3" t="s">
        <v>501</v>
      </c>
      <c r="L294" s="3">
        <v>6499</v>
      </c>
      <c r="M294" s="3">
        <v>8</v>
      </c>
      <c r="N294" s="3">
        <v>12</v>
      </c>
      <c r="P294" s="3" t="e">
        <f>VLOOKUP(A294,#REF!,10,0)</f>
        <v>#REF!</v>
      </c>
      <c r="S294" s="1">
        <v>0</v>
      </c>
      <c r="T294">
        <f t="shared" si="16"/>
        <v>12</v>
      </c>
    </row>
    <row r="295" spans="1:20">
      <c r="A295" t="s">
        <v>365</v>
      </c>
      <c r="B295" t="s">
        <v>496</v>
      </c>
      <c r="C295" t="s">
        <v>135</v>
      </c>
      <c r="D295" t="s">
        <v>35</v>
      </c>
      <c r="E295" t="s">
        <v>34</v>
      </c>
      <c r="F295" t="s">
        <v>145</v>
      </c>
      <c r="G295" t="s">
        <v>301</v>
      </c>
      <c r="H295" t="s">
        <v>437</v>
      </c>
      <c r="I295" s="2">
        <v>4570158512244</v>
      </c>
      <c r="J295" s="3">
        <v>64029990</v>
      </c>
      <c r="K295" s="3" t="s">
        <v>501</v>
      </c>
      <c r="L295" s="3">
        <v>6499</v>
      </c>
      <c r="M295" s="3">
        <v>9</v>
      </c>
      <c r="N295" s="3">
        <v>55</v>
      </c>
      <c r="P295" s="3" t="e">
        <f>VLOOKUP(A295,#REF!,10,0)</f>
        <v>#REF!</v>
      </c>
      <c r="S295" s="1">
        <v>0</v>
      </c>
      <c r="T295">
        <f t="shared" si="16"/>
        <v>55</v>
      </c>
    </row>
  </sheetData>
  <autoFilter ref="A4:Z295">
    <sortState ref="A5:Z295">
      <sortCondition ref="A4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tabSelected="1" zoomScale="60" zoomScaleNormal="60" workbookViewId="0">
      <selection activeCell="N1" sqref="N1:N1048576"/>
    </sheetView>
  </sheetViews>
  <sheetFormatPr defaultColWidth="32.125" defaultRowHeight="132" customHeight="1"/>
  <cols>
    <col min="1" max="7" width="32.125" style="10"/>
    <col min="8" max="8" width="32.125" style="11"/>
    <col min="9" max="11" width="32.125" style="10"/>
    <col min="12" max="13" width="29.875" style="12" customWidth="1"/>
    <col min="14" max="14" width="29.875" style="10" customWidth="1"/>
  </cols>
  <sheetData>
    <row r="1" spans="1:15" ht="69" customHeight="1">
      <c r="L1" s="14">
        <f>M1/N1</f>
        <v>93.141062616163552</v>
      </c>
      <c r="M1" s="14">
        <f>SUM(M3:M44)</f>
        <v>1453280</v>
      </c>
      <c r="N1" s="15">
        <f>SUM(N3:N44)</f>
        <v>15603</v>
      </c>
      <c r="O1" s="13"/>
    </row>
    <row r="2" spans="1:15" ht="132" customHeight="1">
      <c r="A2" s="7" t="s">
        <v>379</v>
      </c>
      <c r="B2" s="8" t="s">
        <v>446</v>
      </c>
      <c r="C2" s="8" t="s">
        <v>31</v>
      </c>
      <c r="D2" s="8" t="s">
        <v>30</v>
      </c>
      <c r="E2" s="8" t="s">
        <v>29</v>
      </c>
      <c r="F2" s="8" t="s">
        <v>28</v>
      </c>
      <c r="G2" s="8" t="s">
        <v>0</v>
      </c>
      <c r="H2" s="9" t="s">
        <v>443</v>
      </c>
      <c r="I2" s="8" t="s">
        <v>444</v>
      </c>
      <c r="J2" s="8" t="s">
        <v>445</v>
      </c>
      <c r="K2" s="16" t="s">
        <v>447</v>
      </c>
      <c r="L2" s="14" t="s">
        <v>514</v>
      </c>
      <c r="M2" s="14" t="s">
        <v>522</v>
      </c>
      <c r="N2" s="15" t="s">
        <v>521</v>
      </c>
    </row>
    <row r="3" spans="1:15" ht="132" customHeight="1">
      <c r="A3" s="7" t="s">
        <v>368</v>
      </c>
      <c r="B3" s="8" t="s">
        <v>453</v>
      </c>
      <c r="C3" s="8" t="s">
        <v>36</v>
      </c>
      <c r="D3" s="8" t="s">
        <v>35</v>
      </c>
      <c r="E3" s="8" t="s">
        <v>34</v>
      </c>
      <c r="F3" s="8" t="s">
        <v>111</v>
      </c>
      <c r="G3" s="8" t="s">
        <v>221</v>
      </c>
      <c r="H3" s="9">
        <v>4570158053082</v>
      </c>
      <c r="I3" s="8">
        <v>64041190</v>
      </c>
      <c r="J3" s="8" t="s">
        <v>504</v>
      </c>
      <c r="K3" s="16">
        <v>10</v>
      </c>
      <c r="L3" s="14">
        <v>120</v>
      </c>
      <c r="M3" s="14">
        <f>L3*N3</f>
        <v>2280</v>
      </c>
      <c r="N3" s="15">
        <v>19</v>
      </c>
    </row>
    <row r="4" spans="1:15" ht="132" customHeight="1">
      <c r="A4" s="7" t="s">
        <v>368</v>
      </c>
      <c r="B4" s="8" t="s">
        <v>453</v>
      </c>
      <c r="C4" s="8" t="s">
        <v>36</v>
      </c>
      <c r="D4" s="8" t="s">
        <v>35</v>
      </c>
      <c r="E4" s="8" t="s">
        <v>34</v>
      </c>
      <c r="F4" s="8" t="s">
        <v>111</v>
      </c>
      <c r="G4" s="8" t="s">
        <v>183</v>
      </c>
      <c r="H4" s="9">
        <v>4570158053044</v>
      </c>
      <c r="I4" s="8">
        <v>64041190</v>
      </c>
      <c r="J4" s="8" t="s">
        <v>504</v>
      </c>
      <c r="K4" s="16">
        <v>11</v>
      </c>
      <c r="L4" s="14">
        <v>120</v>
      </c>
      <c r="M4" s="14">
        <f>L4*N4</f>
        <v>360</v>
      </c>
      <c r="N4" s="15">
        <v>3</v>
      </c>
    </row>
    <row r="5" spans="1:15" ht="132" customHeight="1">
      <c r="A5" s="7" t="s">
        <v>368</v>
      </c>
      <c r="B5" s="8" t="s">
        <v>453</v>
      </c>
      <c r="C5" s="8" t="s">
        <v>36</v>
      </c>
      <c r="D5" s="8" t="s">
        <v>35</v>
      </c>
      <c r="E5" s="8" t="s">
        <v>34</v>
      </c>
      <c r="F5" s="8" t="s">
        <v>111</v>
      </c>
      <c r="G5" s="8" t="s">
        <v>222</v>
      </c>
      <c r="H5" s="9">
        <v>4570158053112</v>
      </c>
      <c r="I5" s="8">
        <v>64041190</v>
      </c>
      <c r="J5" s="8" t="s">
        <v>504</v>
      </c>
      <c r="K5" s="16">
        <v>9</v>
      </c>
      <c r="L5" s="14">
        <v>120</v>
      </c>
      <c r="M5" s="14">
        <f>L5*N5</f>
        <v>120</v>
      </c>
      <c r="N5" s="15">
        <v>1</v>
      </c>
    </row>
    <row r="6" spans="1:15" ht="132" customHeight="1">
      <c r="A6" s="7" t="s">
        <v>345</v>
      </c>
      <c r="B6" s="8" t="s">
        <v>453</v>
      </c>
      <c r="C6" s="8" t="s">
        <v>36</v>
      </c>
      <c r="D6" s="8" t="s">
        <v>35</v>
      </c>
      <c r="E6" s="8" t="s">
        <v>34</v>
      </c>
      <c r="F6" s="8" t="s">
        <v>111</v>
      </c>
      <c r="G6" s="8" t="s">
        <v>226</v>
      </c>
      <c r="H6" s="9">
        <v>4550457384810</v>
      </c>
      <c r="I6" s="8">
        <v>64041190</v>
      </c>
      <c r="J6" s="8" t="s">
        <v>481</v>
      </c>
      <c r="K6" s="16">
        <v>10</v>
      </c>
      <c r="L6" s="14">
        <v>120</v>
      </c>
      <c r="M6" s="14">
        <f>L6*N6</f>
        <v>120</v>
      </c>
      <c r="N6" s="15">
        <v>1</v>
      </c>
    </row>
    <row r="7" spans="1:15" ht="132" customHeight="1">
      <c r="A7" s="7" t="s">
        <v>345</v>
      </c>
      <c r="B7" s="8" t="s">
        <v>453</v>
      </c>
      <c r="C7" s="8" t="s">
        <v>36</v>
      </c>
      <c r="D7" s="8" t="s">
        <v>35</v>
      </c>
      <c r="E7" s="8" t="s">
        <v>34</v>
      </c>
      <c r="F7" s="8" t="s">
        <v>111</v>
      </c>
      <c r="G7" s="8" t="s">
        <v>186</v>
      </c>
      <c r="H7" s="9">
        <v>4550457384858</v>
      </c>
      <c r="I7" s="8">
        <v>64041190</v>
      </c>
      <c r="J7" s="8" t="s">
        <v>481</v>
      </c>
      <c r="K7" s="16">
        <v>11</v>
      </c>
      <c r="L7" s="14">
        <v>120</v>
      </c>
      <c r="M7" s="14">
        <f>L7*N7</f>
        <v>240</v>
      </c>
      <c r="N7" s="15">
        <v>2</v>
      </c>
    </row>
    <row r="8" spans="1:15" ht="132" customHeight="1">
      <c r="A8" s="7" t="s">
        <v>345</v>
      </c>
      <c r="B8" s="8" t="s">
        <v>453</v>
      </c>
      <c r="C8" s="8" t="s">
        <v>36</v>
      </c>
      <c r="D8" s="8" t="s">
        <v>35</v>
      </c>
      <c r="E8" s="8" t="s">
        <v>34</v>
      </c>
      <c r="F8" s="8" t="s">
        <v>111</v>
      </c>
      <c r="G8" s="8" t="s">
        <v>116</v>
      </c>
      <c r="H8" s="9">
        <v>4550457384865</v>
      </c>
      <c r="I8" s="8">
        <v>64041190</v>
      </c>
      <c r="J8" s="8" t="s">
        <v>481</v>
      </c>
      <c r="K8" s="16">
        <v>12</v>
      </c>
      <c r="L8" s="14">
        <v>120</v>
      </c>
      <c r="M8" s="14">
        <f>L8*N8</f>
        <v>120</v>
      </c>
      <c r="N8" s="15">
        <v>1</v>
      </c>
    </row>
    <row r="9" spans="1:15" ht="132" customHeight="1">
      <c r="A9" s="7" t="s">
        <v>345</v>
      </c>
      <c r="B9" s="8" t="s">
        <v>453</v>
      </c>
      <c r="C9" s="8" t="s">
        <v>36</v>
      </c>
      <c r="D9" s="8" t="s">
        <v>35</v>
      </c>
      <c r="E9" s="8" t="s">
        <v>34</v>
      </c>
      <c r="F9" s="8" t="s">
        <v>111</v>
      </c>
      <c r="G9" s="8" t="s">
        <v>187</v>
      </c>
      <c r="H9" s="9">
        <v>4550457384780</v>
      </c>
      <c r="I9" s="8">
        <v>64041190</v>
      </c>
      <c r="J9" s="8" t="s">
        <v>481</v>
      </c>
      <c r="K9" s="16">
        <v>7</v>
      </c>
      <c r="L9" s="14">
        <v>120</v>
      </c>
      <c r="M9" s="14">
        <f>L9*N9</f>
        <v>120</v>
      </c>
      <c r="N9" s="15">
        <v>1</v>
      </c>
    </row>
    <row r="10" spans="1:15" ht="132" customHeight="1">
      <c r="A10" s="7" t="s">
        <v>345</v>
      </c>
      <c r="B10" s="8" t="s">
        <v>453</v>
      </c>
      <c r="C10" s="8" t="s">
        <v>36</v>
      </c>
      <c r="D10" s="8" t="s">
        <v>35</v>
      </c>
      <c r="E10" s="8" t="s">
        <v>34</v>
      </c>
      <c r="F10" s="8" t="s">
        <v>111</v>
      </c>
      <c r="G10" s="8" t="s">
        <v>117</v>
      </c>
      <c r="H10" s="9">
        <v>4550457384889</v>
      </c>
      <c r="I10" s="8">
        <v>64041190</v>
      </c>
      <c r="J10" s="8" t="s">
        <v>481</v>
      </c>
      <c r="K10" s="16">
        <v>8</v>
      </c>
      <c r="L10" s="14">
        <v>120</v>
      </c>
      <c r="M10" s="14">
        <f>L10*N10</f>
        <v>1200</v>
      </c>
      <c r="N10" s="15">
        <v>10</v>
      </c>
    </row>
    <row r="11" spans="1:15" ht="132" customHeight="1">
      <c r="A11" s="7" t="s">
        <v>345</v>
      </c>
      <c r="B11" s="8" t="s">
        <v>453</v>
      </c>
      <c r="C11" s="8" t="s">
        <v>36</v>
      </c>
      <c r="D11" s="8" t="s">
        <v>35</v>
      </c>
      <c r="E11" s="8" t="s">
        <v>34</v>
      </c>
      <c r="F11" s="8" t="s">
        <v>111</v>
      </c>
      <c r="G11" s="8" t="s">
        <v>118</v>
      </c>
      <c r="H11" s="9">
        <v>4550457384896</v>
      </c>
      <c r="I11" s="8">
        <v>64041190</v>
      </c>
      <c r="J11" s="8" t="s">
        <v>481</v>
      </c>
      <c r="K11" s="16">
        <v>9</v>
      </c>
      <c r="L11" s="14">
        <v>120</v>
      </c>
      <c r="M11" s="14">
        <f>L11*N11</f>
        <v>1320</v>
      </c>
      <c r="N11" s="15">
        <v>11</v>
      </c>
    </row>
    <row r="12" spans="1:15" ht="132" customHeight="1">
      <c r="A12" s="7" t="s">
        <v>347</v>
      </c>
      <c r="B12" s="8" t="s">
        <v>453</v>
      </c>
      <c r="C12" s="8" t="s">
        <v>36</v>
      </c>
      <c r="D12" s="8" t="s">
        <v>35</v>
      </c>
      <c r="E12" s="8" t="s">
        <v>34</v>
      </c>
      <c r="F12" s="8" t="s">
        <v>119</v>
      </c>
      <c r="G12" s="8" t="s">
        <v>124</v>
      </c>
      <c r="H12" s="9">
        <v>4550457384537</v>
      </c>
      <c r="I12" s="8">
        <v>64041190</v>
      </c>
      <c r="J12" s="8" t="s">
        <v>483</v>
      </c>
      <c r="K12" s="16">
        <v>10</v>
      </c>
      <c r="L12" s="14">
        <v>165</v>
      </c>
      <c r="M12" s="14">
        <f>L12*N12</f>
        <v>1320</v>
      </c>
      <c r="N12" s="15">
        <v>8</v>
      </c>
    </row>
    <row r="13" spans="1:15" ht="132" customHeight="1">
      <c r="A13" s="7" t="s">
        <v>347</v>
      </c>
      <c r="B13" s="8" t="s">
        <v>453</v>
      </c>
      <c r="C13" s="8" t="s">
        <v>36</v>
      </c>
      <c r="D13" s="8" t="s">
        <v>35</v>
      </c>
      <c r="E13" s="8" t="s">
        <v>34</v>
      </c>
      <c r="F13" s="8" t="s">
        <v>119</v>
      </c>
      <c r="G13" s="8" t="s">
        <v>125</v>
      </c>
      <c r="H13" s="9">
        <v>4550457384575</v>
      </c>
      <c r="I13" s="8">
        <v>64041190</v>
      </c>
      <c r="J13" s="8" t="s">
        <v>483</v>
      </c>
      <c r="K13" s="16">
        <v>11</v>
      </c>
      <c r="L13" s="14">
        <v>165</v>
      </c>
      <c r="M13" s="14">
        <f>L13*N13</f>
        <v>330</v>
      </c>
      <c r="N13" s="15">
        <v>2</v>
      </c>
    </row>
    <row r="14" spans="1:15" ht="132" customHeight="1">
      <c r="A14" s="7" t="s">
        <v>347</v>
      </c>
      <c r="B14" s="8" t="s">
        <v>453</v>
      </c>
      <c r="C14" s="8" t="s">
        <v>36</v>
      </c>
      <c r="D14" s="8" t="s">
        <v>35</v>
      </c>
      <c r="E14" s="8" t="s">
        <v>34</v>
      </c>
      <c r="F14" s="8" t="s">
        <v>119</v>
      </c>
      <c r="G14" s="8" t="s">
        <v>126</v>
      </c>
      <c r="H14" s="9">
        <v>4550457384629</v>
      </c>
      <c r="I14" s="8">
        <v>64041190</v>
      </c>
      <c r="J14" s="8" t="s">
        <v>483</v>
      </c>
      <c r="K14" s="16">
        <v>9</v>
      </c>
      <c r="L14" s="14">
        <v>165</v>
      </c>
      <c r="M14" s="14">
        <f>L14*N14</f>
        <v>495</v>
      </c>
      <c r="N14" s="15">
        <v>3</v>
      </c>
    </row>
    <row r="15" spans="1:15" ht="132" customHeight="1">
      <c r="A15" s="7" t="s">
        <v>374</v>
      </c>
      <c r="B15" s="8">
        <v>0</v>
      </c>
      <c r="C15" s="8" t="s">
        <v>36</v>
      </c>
      <c r="D15" s="8" t="s">
        <v>35</v>
      </c>
      <c r="E15" s="8" t="s">
        <v>34</v>
      </c>
      <c r="F15" s="8" t="s">
        <v>119</v>
      </c>
      <c r="G15" s="8" t="s">
        <v>231</v>
      </c>
      <c r="H15" s="9">
        <v>0</v>
      </c>
      <c r="I15" s="8">
        <v>0</v>
      </c>
      <c r="J15" s="8">
        <v>0</v>
      </c>
      <c r="K15" s="16">
        <v>0</v>
      </c>
      <c r="L15" s="14">
        <v>165</v>
      </c>
      <c r="M15" s="14">
        <f>L15*N15</f>
        <v>2145</v>
      </c>
      <c r="N15" s="15">
        <v>13</v>
      </c>
    </row>
    <row r="16" spans="1:15" ht="132" customHeight="1">
      <c r="A16" s="7" t="s">
        <v>374</v>
      </c>
      <c r="B16" s="8">
        <v>0</v>
      </c>
      <c r="C16" s="8" t="s">
        <v>36</v>
      </c>
      <c r="D16" s="8" t="s">
        <v>35</v>
      </c>
      <c r="E16" s="8" t="s">
        <v>34</v>
      </c>
      <c r="F16" s="8" t="s">
        <v>119</v>
      </c>
      <c r="G16" s="8" t="s">
        <v>232</v>
      </c>
      <c r="H16" s="9">
        <v>0</v>
      </c>
      <c r="I16" s="8">
        <v>0</v>
      </c>
      <c r="J16" s="8">
        <v>0</v>
      </c>
      <c r="K16" s="16">
        <v>0</v>
      </c>
      <c r="L16" s="14">
        <v>165</v>
      </c>
      <c r="M16" s="14">
        <f>L16*N16</f>
        <v>2145</v>
      </c>
      <c r="N16" s="15">
        <v>13</v>
      </c>
    </row>
    <row r="17" spans="1:14" ht="132" customHeight="1">
      <c r="A17" s="7" t="s">
        <v>374</v>
      </c>
      <c r="B17" s="8">
        <v>0</v>
      </c>
      <c r="C17" s="8" t="s">
        <v>36</v>
      </c>
      <c r="D17" s="8" t="s">
        <v>35</v>
      </c>
      <c r="E17" s="8" t="s">
        <v>34</v>
      </c>
      <c r="F17" s="8" t="s">
        <v>119</v>
      </c>
      <c r="G17" s="8" t="s">
        <v>233</v>
      </c>
      <c r="H17" s="9">
        <v>0</v>
      </c>
      <c r="I17" s="8">
        <v>0</v>
      </c>
      <c r="J17" s="8">
        <v>0</v>
      </c>
      <c r="K17" s="16">
        <v>0</v>
      </c>
      <c r="L17" s="14">
        <v>165</v>
      </c>
      <c r="M17" s="14">
        <f>L17*N17</f>
        <v>2145</v>
      </c>
      <c r="N17" s="15">
        <v>13</v>
      </c>
    </row>
    <row r="18" spans="1:14" ht="132" customHeight="1">
      <c r="A18" s="7" t="s">
        <v>371</v>
      </c>
      <c r="B18" s="8" t="s">
        <v>453</v>
      </c>
      <c r="C18" s="8" t="s">
        <v>36</v>
      </c>
      <c r="D18" s="8" t="s">
        <v>35</v>
      </c>
      <c r="E18" s="8" t="s">
        <v>34</v>
      </c>
      <c r="F18" s="8" t="s">
        <v>119</v>
      </c>
      <c r="G18" s="8" t="s">
        <v>234</v>
      </c>
      <c r="H18" s="9">
        <v>4570158052931</v>
      </c>
      <c r="I18" s="8">
        <v>64041190</v>
      </c>
      <c r="J18" s="8" t="s">
        <v>506</v>
      </c>
      <c r="K18" s="16">
        <v>10</v>
      </c>
      <c r="L18" s="14">
        <v>165</v>
      </c>
      <c r="M18" s="14">
        <f>L18*N18</f>
        <v>1320</v>
      </c>
      <c r="N18" s="15">
        <v>8</v>
      </c>
    </row>
    <row r="19" spans="1:14" ht="132" customHeight="1">
      <c r="A19" s="7" t="s">
        <v>371</v>
      </c>
      <c r="B19" s="8" t="s">
        <v>453</v>
      </c>
      <c r="C19" s="8" t="s">
        <v>36</v>
      </c>
      <c r="D19" s="8" t="s">
        <v>35</v>
      </c>
      <c r="E19" s="8" t="s">
        <v>34</v>
      </c>
      <c r="F19" s="8" t="s">
        <v>119</v>
      </c>
      <c r="G19" s="8" t="s">
        <v>235</v>
      </c>
      <c r="H19" s="9">
        <v>4570158052900</v>
      </c>
      <c r="I19" s="8">
        <v>64041190</v>
      </c>
      <c r="J19" s="8" t="s">
        <v>506</v>
      </c>
      <c r="K19" s="16">
        <v>11</v>
      </c>
      <c r="L19" s="14">
        <v>165</v>
      </c>
      <c r="M19" s="14">
        <f>L19*N19</f>
        <v>330</v>
      </c>
      <c r="N19" s="15">
        <v>2</v>
      </c>
    </row>
    <row r="20" spans="1:14" ht="132" customHeight="1">
      <c r="A20" s="7" t="s">
        <v>371</v>
      </c>
      <c r="B20" s="8" t="s">
        <v>453</v>
      </c>
      <c r="C20" s="8" t="s">
        <v>36</v>
      </c>
      <c r="D20" s="8" t="s">
        <v>35</v>
      </c>
      <c r="E20" s="8" t="s">
        <v>34</v>
      </c>
      <c r="F20" s="8" t="s">
        <v>119</v>
      </c>
      <c r="G20" s="8" t="s">
        <v>236</v>
      </c>
      <c r="H20" s="9">
        <v>4570158052917</v>
      </c>
      <c r="I20" s="8">
        <v>64041190</v>
      </c>
      <c r="J20" s="8" t="s">
        <v>506</v>
      </c>
      <c r="K20" s="16">
        <v>12</v>
      </c>
      <c r="L20" s="14">
        <v>165</v>
      </c>
      <c r="M20" s="14">
        <f>L20*N20</f>
        <v>495</v>
      </c>
      <c r="N20" s="15">
        <v>3</v>
      </c>
    </row>
    <row r="21" spans="1:14" ht="132" customHeight="1">
      <c r="A21" s="7" t="s">
        <v>371</v>
      </c>
      <c r="B21" s="8" t="s">
        <v>453</v>
      </c>
      <c r="C21" s="8" t="s">
        <v>36</v>
      </c>
      <c r="D21" s="8" t="s">
        <v>35</v>
      </c>
      <c r="E21" s="8" t="s">
        <v>34</v>
      </c>
      <c r="F21" s="8" t="s">
        <v>119</v>
      </c>
      <c r="G21" s="8" t="s">
        <v>190</v>
      </c>
      <c r="H21" s="9">
        <v>4570158052894</v>
      </c>
      <c r="I21" s="8">
        <v>64041190</v>
      </c>
      <c r="J21" s="8" t="s">
        <v>506</v>
      </c>
      <c r="K21" s="16">
        <v>7</v>
      </c>
      <c r="L21" s="14">
        <v>165</v>
      </c>
      <c r="M21" s="14">
        <f>L21*N21</f>
        <v>330</v>
      </c>
      <c r="N21" s="15">
        <v>2</v>
      </c>
    </row>
    <row r="22" spans="1:14" ht="132" customHeight="1">
      <c r="A22" s="7" t="s">
        <v>371</v>
      </c>
      <c r="B22" s="8" t="s">
        <v>453</v>
      </c>
      <c r="C22" s="8" t="s">
        <v>36</v>
      </c>
      <c r="D22" s="8" t="s">
        <v>35</v>
      </c>
      <c r="E22" s="8" t="s">
        <v>34</v>
      </c>
      <c r="F22" s="8" t="s">
        <v>119</v>
      </c>
      <c r="G22" s="8" t="s">
        <v>237</v>
      </c>
      <c r="H22" s="9">
        <v>4570158052962</v>
      </c>
      <c r="I22" s="8">
        <v>64041190</v>
      </c>
      <c r="J22" s="8" t="s">
        <v>506</v>
      </c>
      <c r="K22" s="16">
        <v>8</v>
      </c>
      <c r="L22" s="14">
        <v>165</v>
      </c>
      <c r="M22" s="14">
        <f>L22*N22</f>
        <v>495</v>
      </c>
      <c r="N22" s="15">
        <v>3</v>
      </c>
    </row>
    <row r="23" spans="1:14" ht="132" customHeight="1">
      <c r="A23" s="7" t="s">
        <v>371</v>
      </c>
      <c r="B23" s="8" t="s">
        <v>453</v>
      </c>
      <c r="C23" s="8" t="s">
        <v>36</v>
      </c>
      <c r="D23" s="8" t="s">
        <v>35</v>
      </c>
      <c r="E23" s="8" t="s">
        <v>34</v>
      </c>
      <c r="F23" s="8" t="s">
        <v>119</v>
      </c>
      <c r="G23" s="8" t="s">
        <v>191</v>
      </c>
      <c r="H23" s="9">
        <v>4570158052948</v>
      </c>
      <c r="I23" s="8">
        <v>64041190</v>
      </c>
      <c r="J23" s="8" t="s">
        <v>506</v>
      </c>
      <c r="K23" s="16">
        <v>9</v>
      </c>
      <c r="L23" s="14">
        <v>165</v>
      </c>
      <c r="M23" s="14">
        <f>L23*N23</f>
        <v>330</v>
      </c>
      <c r="N23" s="15">
        <v>2</v>
      </c>
    </row>
    <row r="24" spans="1:14" ht="132" customHeight="1">
      <c r="A24" s="7" t="s">
        <v>314</v>
      </c>
      <c r="B24" s="8" t="s">
        <v>449</v>
      </c>
      <c r="C24" s="8" t="s">
        <v>135</v>
      </c>
      <c r="D24" s="8" t="s">
        <v>35</v>
      </c>
      <c r="E24" s="8" t="s">
        <v>34</v>
      </c>
      <c r="F24" s="8" t="s">
        <v>134</v>
      </c>
      <c r="G24" s="8" t="s">
        <v>8</v>
      </c>
      <c r="H24" s="9">
        <v>4550329067490</v>
      </c>
      <c r="I24" s="8">
        <v>64041190</v>
      </c>
      <c r="J24" s="8" t="s">
        <v>448</v>
      </c>
      <c r="K24" s="16">
        <v>10</v>
      </c>
      <c r="L24" s="14">
        <v>90</v>
      </c>
      <c r="M24" s="14">
        <f>L24*N24</f>
        <v>60570</v>
      </c>
      <c r="N24" s="15">
        <v>673</v>
      </c>
    </row>
    <row r="25" spans="1:14" ht="132" customHeight="1">
      <c r="A25" s="7" t="s">
        <v>314</v>
      </c>
      <c r="B25" s="8" t="s">
        <v>449</v>
      </c>
      <c r="C25" s="8" t="s">
        <v>135</v>
      </c>
      <c r="D25" s="8" t="s">
        <v>35</v>
      </c>
      <c r="E25" s="8" t="s">
        <v>34</v>
      </c>
      <c r="F25" s="8" t="s">
        <v>134</v>
      </c>
      <c r="G25" s="8" t="s">
        <v>9</v>
      </c>
      <c r="H25" s="9">
        <v>4550329067506</v>
      </c>
      <c r="I25" s="8">
        <v>64041190</v>
      </c>
      <c r="J25" s="8" t="s">
        <v>448</v>
      </c>
      <c r="K25" s="16">
        <v>11</v>
      </c>
      <c r="L25" s="14">
        <v>90</v>
      </c>
      <c r="M25" s="14">
        <f>L25*N25</f>
        <v>37980</v>
      </c>
      <c r="N25" s="15">
        <v>422</v>
      </c>
    </row>
    <row r="26" spans="1:14" ht="132" customHeight="1">
      <c r="A26" s="7" t="s">
        <v>314</v>
      </c>
      <c r="B26" s="8" t="s">
        <v>449</v>
      </c>
      <c r="C26" s="8" t="s">
        <v>135</v>
      </c>
      <c r="D26" s="8" t="s">
        <v>35</v>
      </c>
      <c r="E26" s="8" t="s">
        <v>34</v>
      </c>
      <c r="F26" s="8" t="s">
        <v>134</v>
      </c>
      <c r="G26" s="8" t="s">
        <v>10</v>
      </c>
      <c r="H26" s="9">
        <v>4550329067476</v>
      </c>
      <c r="I26" s="8">
        <v>64041190</v>
      </c>
      <c r="J26" s="8" t="s">
        <v>448</v>
      </c>
      <c r="K26" s="16">
        <v>8</v>
      </c>
      <c r="L26" s="14">
        <v>90</v>
      </c>
      <c r="M26" s="14">
        <f>L26*N26</f>
        <v>25110</v>
      </c>
      <c r="N26" s="15">
        <v>279</v>
      </c>
    </row>
    <row r="27" spans="1:14" ht="132" customHeight="1">
      <c r="A27" s="7" t="s">
        <v>314</v>
      </c>
      <c r="B27" s="8" t="s">
        <v>449</v>
      </c>
      <c r="C27" s="8" t="s">
        <v>135</v>
      </c>
      <c r="D27" s="8" t="s">
        <v>35</v>
      </c>
      <c r="E27" s="8" t="s">
        <v>34</v>
      </c>
      <c r="F27" s="8" t="s">
        <v>134</v>
      </c>
      <c r="G27" s="8" t="s">
        <v>11</v>
      </c>
      <c r="H27" s="9">
        <v>4550329067483</v>
      </c>
      <c r="I27" s="8">
        <v>64041190</v>
      </c>
      <c r="J27" s="8" t="s">
        <v>448</v>
      </c>
      <c r="K27" s="16">
        <v>9</v>
      </c>
      <c r="L27" s="14">
        <v>90</v>
      </c>
      <c r="M27" s="14">
        <f>L27*N27</f>
        <v>138330</v>
      </c>
      <c r="N27" s="15">
        <v>1537</v>
      </c>
    </row>
    <row r="28" spans="1:14" ht="132" customHeight="1">
      <c r="A28" s="7" t="s">
        <v>351</v>
      </c>
      <c r="B28" s="8" t="s">
        <v>449</v>
      </c>
      <c r="C28" s="8" t="s">
        <v>135</v>
      </c>
      <c r="D28" s="8" t="s">
        <v>35</v>
      </c>
      <c r="E28" s="8" t="s">
        <v>34</v>
      </c>
      <c r="F28" s="8" t="s">
        <v>134</v>
      </c>
      <c r="G28" s="8" t="s">
        <v>277</v>
      </c>
      <c r="H28" s="9">
        <v>4550455894076</v>
      </c>
      <c r="I28" s="8" t="s">
        <v>474</v>
      </c>
      <c r="J28" s="8" t="s">
        <v>487</v>
      </c>
      <c r="K28" s="16">
        <v>12</v>
      </c>
      <c r="L28" s="14">
        <v>90</v>
      </c>
      <c r="M28" s="14">
        <f>L28*N28</f>
        <v>6570</v>
      </c>
      <c r="N28" s="15">
        <v>73</v>
      </c>
    </row>
    <row r="29" spans="1:14" ht="132" customHeight="1">
      <c r="A29" s="7" t="s">
        <v>315</v>
      </c>
      <c r="B29" s="8" t="s">
        <v>449</v>
      </c>
      <c r="C29" s="8" t="s">
        <v>135</v>
      </c>
      <c r="D29" s="8" t="s">
        <v>35</v>
      </c>
      <c r="E29" s="8" t="s">
        <v>34</v>
      </c>
      <c r="F29" s="8" t="s">
        <v>134</v>
      </c>
      <c r="G29" s="8" t="s">
        <v>12</v>
      </c>
      <c r="H29" s="9">
        <v>4550329067575</v>
      </c>
      <c r="I29" s="8">
        <v>64041190</v>
      </c>
      <c r="J29" s="8" t="s">
        <v>450</v>
      </c>
      <c r="K29" s="16">
        <v>10</v>
      </c>
      <c r="L29" s="14">
        <v>90</v>
      </c>
      <c r="M29" s="14">
        <f>L29*N29</f>
        <v>153090</v>
      </c>
      <c r="N29" s="15">
        <v>1701</v>
      </c>
    </row>
    <row r="30" spans="1:14" ht="132" customHeight="1">
      <c r="A30" s="7" t="s">
        <v>315</v>
      </c>
      <c r="B30" s="8" t="s">
        <v>449</v>
      </c>
      <c r="C30" s="8" t="s">
        <v>135</v>
      </c>
      <c r="D30" s="8" t="s">
        <v>35</v>
      </c>
      <c r="E30" s="8" t="s">
        <v>34</v>
      </c>
      <c r="F30" s="8" t="s">
        <v>134</v>
      </c>
      <c r="G30" s="8" t="s">
        <v>13</v>
      </c>
      <c r="H30" s="9">
        <v>4550329067582</v>
      </c>
      <c r="I30" s="8">
        <v>64041190</v>
      </c>
      <c r="J30" s="8" t="s">
        <v>450</v>
      </c>
      <c r="K30" s="16">
        <v>11</v>
      </c>
      <c r="L30" s="14">
        <v>90</v>
      </c>
      <c r="M30" s="14">
        <f>L30*N30</f>
        <v>34200</v>
      </c>
      <c r="N30" s="15">
        <v>380</v>
      </c>
    </row>
    <row r="31" spans="1:14" ht="132" customHeight="1">
      <c r="A31" s="7" t="s">
        <v>315</v>
      </c>
      <c r="B31" s="8" t="s">
        <v>449</v>
      </c>
      <c r="C31" s="8" t="s">
        <v>135</v>
      </c>
      <c r="D31" s="8" t="s">
        <v>35</v>
      </c>
      <c r="E31" s="8" t="s">
        <v>34</v>
      </c>
      <c r="F31" s="8" t="s">
        <v>134</v>
      </c>
      <c r="G31" s="8" t="s">
        <v>14</v>
      </c>
      <c r="H31" s="9">
        <v>4550329067551</v>
      </c>
      <c r="I31" s="8">
        <v>64041190</v>
      </c>
      <c r="J31" s="8" t="s">
        <v>450</v>
      </c>
      <c r="K31" s="16">
        <v>8</v>
      </c>
      <c r="L31" s="14">
        <v>90</v>
      </c>
      <c r="M31" s="14">
        <f>L31*N31</f>
        <v>89280</v>
      </c>
      <c r="N31" s="15">
        <v>992</v>
      </c>
    </row>
    <row r="32" spans="1:14" ht="132" customHeight="1">
      <c r="A32" s="7" t="s">
        <v>315</v>
      </c>
      <c r="B32" s="8" t="s">
        <v>449</v>
      </c>
      <c r="C32" s="8" t="s">
        <v>135</v>
      </c>
      <c r="D32" s="8" t="s">
        <v>35</v>
      </c>
      <c r="E32" s="8" t="s">
        <v>34</v>
      </c>
      <c r="F32" s="8" t="s">
        <v>134</v>
      </c>
      <c r="G32" s="8" t="s">
        <v>15</v>
      </c>
      <c r="H32" s="9">
        <v>4550329067568</v>
      </c>
      <c r="I32" s="8">
        <v>64041190</v>
      </c>
      <c r="J32" s="8" t="s">
        <v>450</v>
      </c>
      <c r="K32" s="16">
        <v>9</v>
      </c>
      <c r="L32" s="14">
        <v>90</v>
      </c>
      <c r="M32" s="14">
        <f>L32*N32</f>
        <v>123210</v>
      </c>
      <c r="N32" s="15">
        <v>1369</v>
      </c>
    </row>
    <row r="33" spans="1:14" ht="132" customHeight="1">
      <c r="A33" s="7" t="s">
        <v>316</v>
      </c>
      <c r="B33" s="8" t="s">
        <v>449</v>
      </c>
      <c r="C33" s="8" t="s">
        <v>135</v>
      </c>
      <c r="D33" s="8" t="s">
        <v>35</v>
      </c>
      <c r="E33" s="8" t="s">
        <v>34</v>
      </c>
      <c r="F33" s="8" t="s">
        <v>134</v>
      </c>
      <c r="G33" s="8" t="s">
        <v>16</v>
      </c>
      <c r="H33" s="9">
        <v>4550455198884</v>
      </c>
      <c r="I33" s="8">
        <v>64041190</v>
      </c>
      <c r="J33" s="8" t="s">
        <v>451</v>
      </c>
      <c r="K33" s="16">
        <v>10</v>
      </c>
      <c r="L33" s="14">
        <v>90</v>
      </c>
      <c r="M33" s="14">
        <f>L33*N33</f>
        <v>136080</v>
      </c>
      <c r="N33" s="15">
        <v>1512</v>
      </c>
    </row>
    <row r="34" spans="1:14" ht="132" customHeight="1">
      <c r="A34" s="7" t="s">
        <v>316</v>
      </c>
      <c r="B34" s="8" t="s">
        <v>449</v>
      </c>
      <c r="C34" s="8" t="s">
        <v>135</v>
      </c>
      <c r="D34" s="8" t="s">
        <v>35</v>
      </c>
      <c r="E34" s="8" t="s">
        <v>34</v>
      </c>
      <c r="F34" s="8" t="s">
        <v>134</v>
      </c>
      <c r="G34" s="8" t="s">
        <v>17</v>
      </c>
      <c r="H34" s="9">
        <v>4550455198907</v>
      </c>
      <c r="I34" s="8">
        <v>64041190</v>
      </c>
      <c r="J34" s="8" t="s">
        <v>451</v>
      </c>
      <c r="K34" s="16">
        <v>11</v>
      </c>
      <c r="L34" s="14">
        <v>90</v>
      </c>
      <c r="M34" s="14">
        <f>L34*N34</f>
        <v>125100</v>
      </c>
      <c r="N34" s="15">
        <v>1390</v>
      </c>
    </row>
    <row r="35" spans="1:14" ht="132" customHeight="1">
      <c r="A35" s="7" t="s">
        <v>316</v>
      </c>
      <c r="B35" s="8" t="s">
        <v>449</v>
      </c>
      <c r="C35" s="8" t="s">
        <v>135</v>
      </c>
      <c r="D35" s="8" t="s">
        <v>35</v>
      </c>
      <c r="E35" s="8" t="s">
        <v>34</v>
      </c>
      <c r="F35" s="8" t="s">
        <v>134</v>
      </c>
      <c r="G35" s="8" t="s">
        <v>18</v>
      </c>
      <c r="H35" s="9">
        <v>4550455198877</v>
      </c>
      <c r="I35" s="8">
        <v>64041190</v>
      </c>
      <c r="J35" s="8" t="s">
        <v>451</v>
      </c>
      <c r="K35" s="16">
        <v>8</v>
      </c>
      <c r="L35" s="14">
        <v>90</v>
      </c>
      <c r="M35" s="14">
        <f>L35*N35</f>
        <v>111510</v>
      </c>
      <c r="N35" s="15">
        <v>1239</v>
      </c>
    </row>
    <row r="36" spans="1:14" ht="132" customHeight="1">
      <c r="A36" s="7" t="s">
        <v>316</v>
      </c>
      <c r="B36" s="8" t="s">
        <v>449</v>
      </c>
      <c r="C36" s="8" t="s">
        <v>135</v>
      </c>
      <c r="D36" s="8" t="s">
        <v>35</v>
      </c>
      <c r="E36" s="8" t="s">
        <v>34</v>
      </c>
      <c r="F36" s="8" t="s">
        <v>134</v>
      </c>
      <c r="G36" s="8" t="s">
        <v>19</v>
      </c>
      <c r="H36" s="9">
        <v>4550455198853</v>
      </c>
      <c r="I36" s="8">
        <v>64041190</v>
      </c>
      <c r="J36" s="8" t="s">
        <v>451</v>
      </c>
      <c r="K36" s="16">
        <v>9</v>
      </c>
      <c r="L36" s="14">
        <v>90</v>
      </c>
      <c r="M36" s="14">
        <f>L36*N36</f>
        <v>162720</v>
      </c>
      <c r="N36" s="15">
        <v>1808</v>
      </c>
    </row>
    <row r="37" spans="1:14" ht="132" customHeight="1">
      <c r="A37" s="7" t="s">
        <v>356</v>
      </c>
      <c r="B37" s="8" t="s">
        <v>449</v>
      </c>
      <c r="C37" s="8" t="s">
        <v>135</v>
      </c>
      <c r="D37" s="8" t="s">
        <v>35</v>
      </c>
      <c r="E37" s="8" t="s">
        <v>34</v>
      </c>
      <c r="F37" s="8" t="s">
        <v>145</v>
      </c>
      <c r="G37" s="8" t="s">
        <v>194</v>
      </c>
      <c r="H37" s="9">
        <v>4550455562111</v>
      </c>
      <c r="I37" s="8">
        <v>64041190</v>
      </c>
      <c r="J37" s="8" t="s">
        <v>491</v>
      </c>
      <c r="K37" s="16">
        <v>10</v>
      </c>
      <c r="L37" s="14">
        <v>110</v>
      </c>
      <c r="M37" s="14">
        <f>L37*N37</f>
        <v>34980</v>
      </c>
      <c r="N37" s="15">
        <v>318</v>
      </c>
    </row>
    <row r="38" spans="1:14" ht="132" customHeight="1">
      <c r="A38" s="7" t="s">
        <v>356</v>
      </c>
      <c r="B38" s="8" t="s">
        <v>449</v>
      </c>
      <c r="C38" s="8" t="s">
        <v>135</v>
      </c>
      <c r="D38" s="8" t="s">
        <v>35</v>
      </c>
      <c r="E38" s="8" t="s">
        <v>34</v>
      </c>
      <c r="F38" s="8" t="s">
        <v>145</v>
      </c>
      <c r="G38" s="8" t="s">
        <v>246</v>
      </c>
      <c r="H38" s="9">
        <v>4550455562166</v>
      </c>
      <c r="I38" s="8">
        <v>64041190</v>
      </c>
      <c r="J38" s="8" t="s">
        <v>491</v>
      </c>
      <c r="K38" s="16">
        <v>11</v>
      </c>
      <c r="L38" s="14">
        <v>110</v>
      </c>
      <c r="M38" s="14">
        <f>L38*N38</f>
        <v>35860</v>
      </c>
      <c r="N38" s="15">
        <v>326</v>
      </c>
    </row>
    <row r="39" spans="1:14" ht="132" customHeight="1">
      <c r="A39" s="7" t="s">
        <v>356</v>
      </c>
      <c r="B39" s="8" t="s">
        <v>449</v>
      </c>
      <c r="C39" s="8" t="s">
        <v>135</v>
      </c>
      <c r="D39" s="8" t="s">
        <v>35</v>
      </c>
      <c r="E39" s="8" t="s">
        <v>34</v>
      </c>
      <c r="F39" s="8" t="s">
        <v>145</v>
      </c>
      <c r="G39" s="8" t="s">
        <v>247</v>
      </c>
      <c r="H39" s="9">
        <v>4550455562173</v>
      </c>
      <c r="I39" s="8">
        <v>64041190</v>
      </c>
      <c r="J39" s="8" t="s">
        <v>491</v>
      </c>
      <c r="K39" s="16">
        <v>12</v>
      </c>
      <c r="L39" s="14">
        <v>110</v>
      </c>
      <c r="M39" s="14">
        <f>L39*N39</f>
        <v>7590</v>
      </c>
      <c r="N39" s="15">
        <v>69</v>
      </c>
    </row>
    <row r="40" spans="1:14" ht="132" customHeight="1">
      <c r="A40" s="7" t="s">
        <v>356</v>
      </c>
      <c r="B40" s="8" t="s">
        <v>449</v>
      </c>
      <c r="C40" s="8" t="s">
        <v>135</v>
      </c>
      <c r="D40" s="8" t="s">
        <v>35</v>
      </c>
      <c r="E40" s="8" t="s">
        <v>34</v>
      </c>
      <c r="F40" s="8" t="s">
        <v>145</v>
      </c>
      <c r="G40" s="8" t="s">
        <v>148</v>
      </c>
      <c r="H40" s="9">
        <v>4550455562142</v>
      </c>
      <c r="I40" s="8">
        <v>64041190</v>
      </c>
      <c r="J40" s="8" t="s">
        <v>491</v>
      </c>
      <c r="K40" s="16">
        <v>9</v>
      </c>
      <c r="L40" s="14">
        <v>110</v>
      </c>
      <c r="M40" s="14">
        <f>L40*N40</f>
        <v>28380</v>
      </c>
      <c r="N40" s="15">
        <v>258</v>
      </c>
    </row>
    <row r="41" spans="1:14" ht="132" customHeight="1">
      <c r="A41" s="7" t="s">
        <v>359</v>
      </c>
      <c r="B41" s="8" t="s">
        <v>449</v>
      </c>
      <c r="C41" s="8" t="s">
        <v>135</v>
      </c>
      <c r="D41" s="8" t="s">
        <v>35</v>
      </c>
      <c r="E41" s="8" t="s">
        <v>34</v>
      </c>
      <c r="F41" s="8" t="s">
        <v>145</v>
      </c>
      <c r="G41" s="8" t="s">
        <v>154</v>
      </c>
      <c r="H41" s="9">
        <v>4550456633865</v>
      </c>
      <c r="I41" s="8">
        <v>64041190</v>
      </c>
      <c r="J41" s="8" t="s">
        <v>494</v>
      </c>
      <c r="K41" s="16">
        <v>10</v>
      </c>
      <c r="L41" s="14">
        <v>110</v>
      </c>
      <c r="M41" s="14">
        <f>L41*N41</f>
        <v>48400</v>
      </c>
      <c r="N41" s="15">
        <v>440</v>
      </c>
    </row>
    <row r="42" spans="1:14" ht="132" customHeight="1">
      <c r="A42" s="7" t="s">
        <v>359</v>
      </c>
      <c r="B42" s="8" t="s">
        <v>449</v>
      </c>
      <c r="C42" s="8" t="s">
        <v>135</v>
      </c>
      <c r="D42" s="8" t="s">
        <v>35</v>
      </c>
      <c r="E42" s="8" t="s">
        <v>34</v>
      </c>
      <c r="F42" s="8" t="s">
        <v>145</v>
      </c>
      <c r="G42" s="8" t="s">
        <v>155</v>
      </c>
      <c r="H42" s="9">
        <v>4550456633803</v>
      </c>
      <c r="I42" s="8">
        <v>64041190</v>
      </c>
      <c r="J42" s="8" t="s">
        <v>494</v>
      </c>
      <c r="K42" s="16">
        <v>11</v>
      </c>
      <c r="L42" s="14">
        <v>110</v>
      </c>
      <c r="M42" s="14">
        <f>L42*N42</f>
        <v>38940</v>
      </c>
      <c r="N42" s="15">
        <v>354</v>
      </c>
    </row>
    <row r="43" spans="1:14" ht="132" customHeight="1">
      <c r="A43" s="7" t="s">
        <v>359</v>
      </c>
      <c r="B43" s="8" t="s">
        <v>449</v>
      </c>
      <c r="C43" s="8" t="s">
        <v>135</v>
      </c>
      <c r="D43" s="8" t="s">
        <v>35</v>
      </c>
      <c r="E43" s="8" t="s">
        <v>34</v>
      </c>
      <c r="F43" s="8" t="s">
        <v>145</v>
      </c>
      <c r="G43" s="8" t="s">
        <v>255</v>
      </c>
      <c r="H43" s="9">
        <v>4550456633841</v>
      </c>
      <c r="I43" s="8">
        <v>64041190</v>
      </c>
      <c r="J43" s="8" t="s">
        <v>494</v>
      </c>
      <c r="K43" s="16">
        <v>9</v>
      </c>
      <c r="L43" s="14">
        <v>110</v>
      </c>
      <c r="M43" s="14">
        <f>L43*N43</f>
        <v>29370</v>
      </c>
      <c r="N43" s="15">
        <v>267</v>
      </c>
    </row>
    <row r="44" spans="1:14" ht="132" customHeight="1">
      <c r="A44" s="7" t="s">
        <v>361</v>
      </c>
      <c r="B44" s="8" t="s">
        <v>496</v>
      </c>
      <c r="C44" s="8" t="s">
        <v>135</v>
      </c>
      <c r="D44" s="8" t="s">
        <v>35</v>
      </c>
      <c r="E44" s="8" t="s">
        <v>34</v>
      </c>
      <c r="F44" s="8" t="s">
        <v>145</v>
      </c>
      <c r="G44" s="8" t="s">
        <v>288</v>
      </c>
      <c r="H44" s="9">
        <v>4570158512459</v>
      </c>
      <c r="I44" s="8">
        <v>64029990</v>
      </c>
      <c r="J44" s="8" t="s">
        <v>497</v>
      </c>
      <c r="K44" s="16">
        <v>10</v>
      </c>
      <c r="L44" s="14">
        <v>110</v>
      </c>
      <c r="M44" s="14">
        <f>L44*N44</f>
        <v>8250</v>
      </c>
      <c r="N44" s="15">
        <v>75</v>
      </c>
    </row>
  </sheetData>
  <autoFilter ref="A2:N2"/>
  <conditionalFormatting sqref="A1:A1048576">
    <cfRule type="duplicateValues" dxfId="0" priority="3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H16" sqref="H16"/>
    </sheetView>
  </sheetViews>
  <sheetFormatPr defaultRowHeight="14.25"/>
  <sheetData>
    <row r="1" spans="1:5">
      <c r="A1" s="31" t="s">
        <v>523</v>
      </c>
      <c r="B1" s="32"/>
      <c r="C1" s="32"/>
      <c r="D1" s="32"/>
      <c r="E1" s="32"/>
    </row>
    <row r="2" spans="1:5">
      <c r="A2" s="17" t="s">
        <v>524</v>
      </c>
      <c r="B2" s="18" t="s">
        <v>525</v>
      </c>
      <c r="C2" s="18" t="s">
        <v>526</v>
      </c>
      <c r="D2" s="18" t="s">
        <v>527</v>
      </c>
      <c r="E2" s="18" t="s">
        <v>528</v>
      </c>
    </row>
    <row r="3" spans="1:5" ht="15.75" thickBot="1">
      <c r="A3" s="19" t="s">
        <v>540</v>
      </c>
      <c r="B3" s="20" t="s">
        <v>35</v>
      </c>
      <c r="C3" s="21" t="s">
        <v>541</v>
      </c>
      <c r="D3" s="22">
        <v>15603</v>
      </c>
      <c r="E3" s="30">
        <v>93.141062616163552</v>
      </c>
    </row>
    <row r="4" spans="1:5">
      <c r="A4" s="23"/>
      <c r="B4" s="24"/>
      <c r="C4" s="25"/>
      <c r="D4" s="25"/>
      <c r="E4" s="25"/>
    </row>
    <row r="5" spans="1:5">
      <c r="A5" s="26" t="s">
        <v>529</v>
      </c>
      <c r="B5" s="27"/>
      <c r="C5" s="27"/>
      <c r="D5" s="27"/>
      <c r="E5" s="27"/>
    </row>
    <row r="6" spans="1:5">
      <c r="A6" s="28" t="s">
        <v>530</v>
      </c>
      <c r="B6" s="29" t="s">
        <v>542</v>
      </c>
      <c r="C6" s="27"/>
      <c r="D6" s="27"/>
      <c r="E6" s="27"/>
    </row>
    <row r="7" spans="1:5">
      <c r="A7" s="28" t="s">
        <v>531</v>
      </c>
      <c r="B7" s="29" t="s">
        <v>543</v>
      </c>
      <c r="C7" s="27"/>
      <c r="D7" s="27"/>
      <c r="E7" s="27"/>
    </row>
    <row r="8" spans="1:5">
      <c r="A8" s="28" t="s">
        <v>532</v>
      </c>
      <c r="B8" s="29" t="s">
        <v>533</v>
      </c>
      <c r="C8" s="27"/>
      <c r="D8" s="27"/>
      <c r="E8" s="27"/>
    </row>
    <row r="9" spans="1:5">
      <c r="A9" s="28" t="s">
        <v>534</v>
      </c>
      <c r="B9" s="29" t="s">
        <v>535</v>
      </c>
      <c r="C9" s="27"/>
      <c r="D9" s="27"/>
      <c r="E9" s="27"/>
    </row>
    <row r="10" spans="1:5">
      <c r="A10" s="28" t="s">
        <v>536</v>
      </c>
      <c r="B10" s="29" t="s">
        <v>537</v>
      </c>
      <c r="C10" s="27"/>
      <c r="D10" s="27"/>
      <c r="E10" s="27"/>
    </row>
    <row r="11" spans="1:5">
      <c r="A11" s="28" t="s">
        <v>538</v>
      </c>
      <c r="B11" s="29" t="s">
        <v>539</v>
      </c>
      <c r="C11" s="29"/>
      <c r="D11" s="27"/>
      <c r="E11" s="27"/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Multiple selection</vt:lpstr>
      <vt:lpstr>OFFER</vt:lpstr>
      <vt:lpstr>CONDITIONS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2025-11-17T12:18:40Z</dcterms:created>
  <dcterms:modified xsi:type="dcterms:W3CDTF">2025-12-04T14:56:08Z</dcterms:modified>
</cp:coreProperties>
</file>